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1\PresmDoc\lkrupkova\Dokumenty\Dokumenty\1. Veřejné zakázky\2018\5.NLZŘ_Dodávky léků 2018-2020\1. podklady\"/>
    </mc:Choice>
  </mc:AlternateContent>
  <xr:revisionPtr revIDLastSave="0" documentId="13_ncr:1_{419B41FE-6EE3-49BB-A8E6-95BCE081233D}" xr6:coauthVersionLast="36" xr6:coauthVersionMax="36" xr10:uidLastSave="{00000000-0000-0000-0000-000000000000}"/>
  <bookViews>
    <workbookView xWindow="0" yWindow="0" windowWidth="19200" windowHeight="6960" xr2:uid="{00000000-000D-0000-FFFF-FFFF00000000}"/>
  </bookViews>
  <sheets>
    <sheet name="List1" sheetId="2" r:id="rId1"/>
  </sheets>
  <calcPr calcId="162913"/>
</workbook>
</file>

<file path=xl/calcChain.xml><?xml version="1.0" encoding="utf-8"?>
<calcChain xmlns="http://schemas.openxmlformats.org/spreadsheetml/2006/main">
  <c r="G161" i="2" l="1"/>
  <c r="G162" i="2"/>
  <c r="G163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4" i="2"/>
  <c r="G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1" i="2"/>
  <c r="G169" i="2" l="1"/>
  <c r="F168" i="2"/>
</calcChain>
</file>

<file path=xl/sharedStrings.xml><?xml version="1.0" encoding="utf-8"?>
<sst xmlns="http://schemas.openxmlformats.org/spreadsheetml/2006/main" count="331" uniqueCount="331">
  <si>
    <t>SUKL 0000725</t>
  </si>
  <si>
    <t>PLEUMOLYSIN POR GTT SOL 1X10ML I</t>
  </si>
  <si>
    <t>SUKL 0001001</t>
  </si>
  <si>
    <t>Oční kapky se septonexem 10g - Ophthalmo-septonex</t>
  </si>
  <si>
    <t>SUKL 0001004</t>
  </si>
  <si>
    <t>IPL (LO7-Bisacodyl supp. 20ks)</t>
  </si>
  <si>
    <t>SUKL 0001066</t>
  </si>
  <si>
    <t>FRAMYKOIN DRM UNG 10GM</t>
  </si>
  <si>
    <t>SUKL 0002684</t>
  </si>
  <si>
    <t>MESOCAIN URT GEL 1X20GM/200MG</t>
  </si>
  <si>
    <t>SUKL 0002818</t>
  </si>
  <si>
    <t>ENDIARON 250MG TBL FLM 20</t>
  </si>
  <si>
    <t>SUKL 0003688</t>
  </si>
  <si>
    <t>SUPPOSITORIA GLYCERINI LÉČIVA RCT SUP 10X2.06GM</t>
  </si>
  <si>
    <t>SUKL 0005128</t>
  </si>
  <si>
    <t>KRYTÍ SORBALGON STERILNÍ ZATAVENO 10X10CM JEDNOTLIVĚ 10KS</t>
  </si>
  <si>
    <t>SUKL 0010554</t>
  </si>
  <si>
    <t>LACIDOFIL POR CPS DUR 45</t>
  </si>
  <si>
    <t>SUKL 0011485</t>
  </si>
  <si>
    <t>MILGAMMA N INJ SOL 5X2ML</t>
  </si>
  <si>
    <t>SUKL 0012023</t>
  </si>
  <si>
    <t>VIGANTOL por gtt sol 1x10ml</t>
  </si>
  <si>
    <t>SUKL 0012892</t>
  </si>
  <si>
    <t>AULIN POR TBL NOB 30X100MG</t>
  </si>
  <si>
    <t>SUKL 0013380</t>
  </si>
  <si>
    <t>SEPTOFORT ORM PAS 24x2mg</t>
  </si>
  <si>
    <t>SUKL 0013816</t>
  </si>
  <si>
    <t>MILGAMMA N 40/90/0,25MG CPS MOL 50</t>
  </si>
  <si>
    <t>SUKL 0014957</t>
  </si>
  <si>
    <t>RIVOTRIL 0,5MG TBL NOB 50</t>
  </si>
  <si>
    <t>SUKL 0015390</t>
  </si>
  <si>
    <t>FENISTIL 1MG/G GEL 1X30G</t>
  </si>
  <si>
    <t>SUKL 0015859</t>
  </si>
  <si>
    <t>TOPAMAX 100 MG POR TBL FLM 60-LÉK</t>
  </si>
  <si>
    <t>SUKL 0016051</t>
  </si>
  <si>
    <t>SIRDALUD 2 MG POR TBL NOB 30X2MG</t>
  </si>
  <si>
    <t>SUKL 0016286</t>
  </si>
  <si>
    <t>STILNOX 10MG TBL FLM 20</t>
  </si>
  <si>
    <t>SUKL 0016462</t>
  </si>
  <si>
    <t>EXCIPIAL U LIPOLOTIO 40MG/ML DRM EML 200ML</t>
  </si>
  <si>
    <t>SUKL 0017163</t>
  </si>
  <si>
    <t>SPASMED 15 15MG TBL FLM 50</t>
  </si>
  <si>
    <t>SUKL 0017173</t>
  </si>
  <si>
    <t>OLYNTH 0,1% 1MG/ML NAS SPR SOL 1X10ML</t>
  </si>
  <si>
    <t>SUKL 0017189</t>
  </si>
  <si>
    <t>KALIUM CHLORATUM BIOMEDICA POR TBL ENT 100X500MG</t>
  </si>
  <si>
    <t>SUKL 0017294</t>
  </si>
  <si>
    <t>CELASKON 500 MG ČERV.POMER. 3X10X500MG POR TBL EFF</t>
  </si>
  <si>
    <t>SUKL 0017425</t>
  </si>
  <si>
    <t>CITALEC 10 ZENTIVA 10MG TBL FLM 30</t>
  </si>
  <si>
    <t>SUKL 0017431</t>
  </si>
  <si>
    <t>CITALEC 20 ZENTIVA 20MG TBL FLM 30</t>
  </si>
  <si>
    <t>SUKL 0017992</t>
  </si>
  <si>
    <t>MAGNESII LACTICI 0,5 POR TBL NOB 100X0.5GM MEDICAMENTA</t>
  </si>
  <si>
    <t>SUKL 0018279</t>
  </si>
  <si>
    <t>VESICARE 5MG TBL FLM 100</t>
  </si>
  <si>
    <t>SUKL 0018287</t>
  </si>
  <si>
    <t>VESICARE 10MG TBL FLM 100</t>
  </si>
  <si>
    <t>SUKL 0018517</t>
  </si>
  <si>
    <t>KRYTÍ INADINE 9,5X9,5CM 5KS</t>
  </si>
  <si>
    <t>SUKL 0024862</t>
  </si>
  <si>
    <t>FENTANYL-RATIOPHARM 75 MCG/H DRM EMP TDR 5x12,375mg</t>
  </si>
  <si>
    <t>SUKL 0026196</t>
  </si>
  <si>
    <t>LYRICA 225MG CPS DUR 56</t>
  </si>
  <si>
    <t>SUKL 0027036</t>
  </si>
  <si>
    <t>ZEFFIX 100 MG POR TBL FLM 84X100MG</t>
  </si>
  <si>
    <t>SUKL 0028217</t>
  </si>
  <si>
    <t>LYRICA 75 MG POR CPS DUR 56X75MG</t>
  </si>
  <si>
    <t>SUKL 0028223</t>
  </si>
  <si>
    <t>LYRICA 150 MG POR CPS DUR 56X150MG</t>
  </si>
  <si>
    <t>SUKL 0028230</t>
  </si>
  <si>
    <t>LYRICA 300 MG POR CPS DUR 56X300MG</t>
  </si>
  <si>
    <t>SUKL 0028804</t>
  </si>
  <si>
    <t>ZONEGRAN 100 MG POR CPS DUR 98X100MG</t>
  </si>
  <si>
    <t>SUKL 0029328</t>
  </si>
  <si>
    <t>PRADAXA 110MG CPS DUR 60X1 I</t>
  </si>
  <si>
    <t>SUKL 0029707</t>
  </si>
  <si>
    <t>ADVAGRAF 1MG CPS PRO 60</t>
  </si>
  <si>
    <t>SUKL 0031951</t>
  </si>
  <si>
    <t>CARBOSORB POR TBL NOB 20X320MG</t>
  </si>
  <si>
    <t>SUKL 0033032</t>
  </si>
  <si>
    <t>FRESUBIN ENERGY FIBRE POR SOL 8X1000ML</t>
  </si>
  <si>
    <t>SUKL 0033677</t>
  </si>
  <si>
    <t>NUTRISON ENERGY MULTI FIBRE POR SOL 1X1500ML 1,5 kcal/ml</t>
  </si>
  <si>
    <t>SUKL 0033706</t>
  </si>
  <si>
    <t>ISOSOURCE ENERGY FIBRE NEUTRÁLNÍ POR SOL 1X1000ML</t>
  </si>
  <si>
    <t>SUKL 0033748</t>
  </si>
  <si>
    <t>RESOURCE THICKEN UP CLEAR 1X125GM POR PLV 1X125GM</t>
  </si>
  <si>
    <t>SUKL 0033935</t>
  </si>
  <si>
    <t>NUTRIDRINK POR SOL JAHODA 1X200ML</t>
  </si>
  <si>
    <t>SUKL 0040274</t>
  </si>
  <si>
    <t>BACLOFEN-POLPHARMA 10MG TBL NOB 50</t>
  </si>
  <si>
    <t>SUKL 0040275</t>
  </si>
  <si>
    <t>BACLOFEN-POLPHARMA 25MG TBL NOB 50</t>
  </si>
  <si>
    <t>SUKL 0042476</t>
  </si>
  <si>
    <t>MILGAMMA POR TBL OBD 50</t>
  </si>
  <si>
    <t>SUKL 0042547</t>
  </si>
  <si>
    <t>LACTULOSE AL SIRUP POR SIR 1X500ML</t>
  </si>
  <si>
    <t>SUKL 0044849</t>
  </si>
  <si>
    <t>MUCONASAL PLUS SPR NAS 1X10ML</t>
  </si>
  <si>
    <t>SUKL 0047727</t>
  </si>
  <si>
    <t>ZINNAT 500MG POR TBL FLM 10X500MG</t>
  </si>
  <si>
    <t>SUKL 0052266</t>
  </si>
  <si>
    <t>INFADOLAN DRM UNG 30GM I</t>
  </si>
  <si>
    <t>SUKL 0053950</t>
  </si>
  <si>
    <t>ZOLOFT 50MG TBL FLM 28</t>
  </si>
  <si>
    <t>SUKL 0055636</t>
  </si>
  <si>
    <t>OFLOXIN 200 POR TBL FLM 10X200MG</t>
  </si>
  <si>
    <t>SUKL 0055823</t>
  </si>
  <si>
    <t>NOVALGIN TABLETY POR TBL FLM 20X500MG</t>
  </si>
  <si>
    <t>SUKL 0057396</t>
  </si>
  <si>
    <t>ACC LONG 600MG TBL EFF 20</t>
  </si>
  <si>
    <t>SUKL 0057585</t>
  </si>
  <si>
    <t>ESPUMISAN 40MG CPS MOL 100</t>
  </si>
  <si>
    <t>SUKL 0059074</t>
  </si>
  <si>
    <t>PEVARYL DRM CRM 1X30GM 1%</t>
  </si>
  <si>
    <t>SUKL 0062320</t>
  </si>
  <si>
    <t>BETADINE DRM UNG 1X20GM 10%</t>
  </si>
  <si>
    <t>SUKL 0065485</t>
  </si>
  <si>
    <t>CLOTRIMAZOL AL SPRAY 1% DRM SPR SOL 1X30ML 1%</t>
  </si>
  <si>
    <t>SUKL 0076432</t>
  </si>
  <si>
    <t>MEGAFYT UROLOGICKÁ ČAJOVÁ SMĚS POR SPC 20X1.5GM</t>
  </si>
  <si>
    <t>SUKL 0076653</t>
  </si>
  <si>
    <t>KETONAL FORTE POR TBL FLM 20X100MG</t>
  </si>
  <si>
    <t>SUKL 0080576</t>
  </si>
  <si>
    <t>NÁPLAST HYPOALERGENNÍ CURAPOR STERILNÍ 5X7CM,SAMOLEPÍCÍ,S PO</t>
  </si>
  <si>
    <t>SUKL 0080577</t>
  </si>
  <si>
    <t>NÁPLAST HYPOALERGENNÍ CURAPOR STERILNÍ 8X10CM,SAMOLEPÍCÍ,S P</t>
  </si>
  <si>
    <t>SUKL 0081330</t>
  </si>
  <si>
    <t>KRYTÍ HYDROCELULÁRNÍ POLYMEROVÉ ASKINA 15X15CM,TRANSORBENT, ADHEZIVNÍ, 1KS</t>
  </si>
  <si>
    <t>SUKL 0081456</t>
  </si>
  <si>
    <t>DUPHALAC 667G/L POR SOL 1X500ML HDP</t>
  </si>
  <si>
    <t>SUKL 0081685</t>
  </si>
  <si>
    <t>KRYTÍ PĚNOVÉ ASKINA FOAM 10X10CM,10KS</t>
  </si>
  <si>
    <t>SUKL 0084398</t>
  </si>
  <si>
    <t>NEURONTIN 100 MG POR CPS DUR 100X100MG</t>
  </si>
  <si>
    <t>SUKL 0084400</t>
  </si>
  <si>
    <t>NEURONTIN 300 MG POR CPS DUR 100X300MG</t>
  </si>
  <si>
    <t>SUKL 0086760</t>
  </si>
  <si>
    <t>ROZTOK PRONTOSAN 350ML STERILNÍ LAHVIČKA - 400416</t>
  </si>
  <si>
    <t>SUKL 0086833</t>
  </si>
  <si>
    <t>SÁČEK 1D UZAV SENSURA 15480 BÉŽOVÝ 10-76MM,MAXI,FILTR,30KS</t>
  </si>
  <si>
    <t>SUKL 0087076</t>
  </si>
  <si>
    <t>ERDOMED POR CPS DUR 20X300MG</t>
  </si>
  <si>
    <t>SUKL 0088217</t>
  </si>
  <si>
    <t>LEXAURIN 1,5 MG TBL NOB 30</t>
  </si>
  <si>
    <t>SUKL 0088219</t>
  </si>
  <si>
    <t>LEXAURIN 3 POR TBL NOB 30X3MG</t>
  </si>
  <si>
    <t>SUKL 0088900</t>
  </si>
  <si>
    <t>STOPTUSSIN 40MG/100MG/ML POR GTT SOL 1X25</t>
  </si>
  <si>
    <t>SUKL 0091788</t>
  </si>
  <si>
    <t>NEUROL 0,25 POR TBL NOB 30X0.25MG</t>
  </si>
  <si>
    <t>SUKL 0092085</t>
  </si>
  <si>
    <t>ROWATINEX CPS MOL 50</t>
  </si>
  <si>
    <t>SUKL 0094918</t>
  </si>
  <si>
    <t>AMBROBENE 30 MG POR TBL NOB 20X30MG</t>
  </si>
  <si>
    <t>SUKL 0094933</t>
  </si>
  <si>
    <t>AUGMENTIN 1 G 875MG/125MG TBL FLM 14 II</t>
  </si>
  <si>
    <t>SUKL 0096635</t>
  </si>
  <si>
    <t>MAGNE B6 470MG/5MG TBL OBD 50</t>
  </si>
  <si>
    <t>SUKL 0100311</t>
  </si>
  <si>
    <t>HIRUDOID FORTE 445MG/100G CRM 40G</t>
  </si>
  <si>
    <t>SUKL 0100339</t>
  </si>
  <si>
    <t>DALACIN C 300 MG POR CPS DUR 16X300MG</t>
  </si>
  <si>
    <t>SUKL 0101205</t>
  </si>
  <si>
    <t>PRESTARIUM NEO 5MG TBL FLM 30</t>
  </si>
  <si>
    <t>SUKL 0108606</t>
  </si>
  <si>
    <t>CIFLOXINAL 500 MG POR TBL FLM 10X500MG</t>
  </si>
  <si>
    <t>SUKL 0114287</t>
  </si>
  <si>
    <t>APO-CITAL 20MG TBL FLM 30</t>
  </si>
  <si>
    <t>SUKL 0119672</t>
  </si>
  <si>
    <t>DICLOFENAC DUO PHARMASWISS 75MG CPS RDR 30 I</t>
  </si>
  <si>
    <t>SUKL 0119683</t>
  </si>
  <si>
    <t>NASIVIN 0,05% NAS SPR SOL 10ML-SK</t>
  </si>
  <si>
    <t>SUKL 0122114</t>
  </si>
  <si>
    <t>APO-OME 20 20MG CPS ETD 100</t>
  </si>
  <si>
    <t>SUKL 0125114</t>
  </si>
  <si>
    <t>ANOPYRIN 100MG TBL NOB 3X20</t>
  </si>
  <si>
    <t>SUKL 0125266</t>
  </si>
  <si>
    <t>DOLGIT 50MG/G CRM 150G</t>
  </si>
  <si>
    <t>SUKL 0125286</t>
  </si>
  <si>
    <t>CLEXANE INJ SOL ISP 50X0.2ML/2KU</t>
  </si>
  <si>
    <t>SUKL 0125287</t>
  </si>
  <si>
    <t>CLEXANE 4000IU(40MG)/0,4ML INJ SOL ISP 50</t>
  </si>
  <si>
    <t>SUKL 0125288</t>
  </si>
  <si>
    <t>CLEXANE 6000IU(60MG)/0,6ML INJ SOL ISP 50</t>
  </si>
  <si>
    <t>SUKL 0125289</t>
  </si>
  <si>
    <t>CLEXANE INJ SOL ISP 50X0.8ML/8KU</t>
  </si>
  <si>
    <t>SUKL 0130575</t>
  </si>
  <si>
    <t>PANADOL NOVUM 500MG TBL FLM 24</t>
  </si>
  <si>
    <t>SUKL 0145988</t>
  </si>
  <si>
    <t>DUODART 0,5 MG/0,4 MG POR CPS DUR 90</t>
  </si>
  <si>
    <t>SUKL 0146256</t>
  </si>
  <si>
    <t>IMODIUM 2MG CPS DUR 20</t>
  </si>
  <si>
    <t>SUKL 0146877</t>
  </si>
  <si>
    <t>APO-ZOLPIDEM 10 MG POR TBL FLM 100X10MG</t>
  </si>
  <si>
    <t>SUKL 0158261</t>
  </si>
  <si>
    <t>DULCOLAX 10MG SUP 6</t>
  </si>
  <si>
    <t>SUKL 0162142</t>
  </si>
  <si>
    <t>PARALEN 500 500MG TBL NOB 24</t>
  </si>
  <si>
    <t>SUKL 0164001</t>
  </si>
  <si>
    <t>ITAKEM 10 MG POR TBL FLM 28X10MG</t>
  </si>
  <si>
    <t>SUKL 0168327</t>
  </si>
  <si>
    <t>ELIQUIS 2,5MG TBL FLM 60</t>
  </si>
  <si>
    <t>SUKL 0168328</t>
  </si>
  <si>
    <t>ELIQUIS 2,5 MG POR TBL FLM 60X1X2.5MG</t>
  </si>
  <si>
    <t>SUKL 0168373</t>
  </si>
  <si>
    <t>PRADAXA 150 MG POR CPS DUR 60X1X150MG</t>
  </si>
  <si>
    <t>SUKL 0168648</t>
  </si>
  <si>
    <t>LEVETIRACETAM ACCORD 1000 MG TBL FLM 100X1000MG</t>
  </si>
  <si>
    <t>SUKL 0168898</t>
  </si>
  <si>
    <t>XARELTO 15MG TBL FLM 42 II</t>
  </si>
  <si>
    <t>SUKL 0168903</t>
  </si>
  <si>
    <t>XARELTO 20 MG POR TBL FLM 28X20MG</t>
  </si>
  <si>
    <t>SUKL 0169244</t>
  </si>
  <si>
    <t>KRYTÍ ALGINÁTOVÉ SE STŘÍBREM ASKINA CALGITROL PASTE BAL. 5X1</t>
  </si>
  <si>
    <t>SUKL 0169882</t>
  </si>
  <si>
    <t>FENISTIL 1MG/G GEL 1X50G</t>
  </si>
  <si>
    <t>SUKL 0171674</t>
  </si>
  <si>
    <t>RILUZOL PMCS 50MG TBL FLM 56</t>
  </si>
  <si>
    <t>SUKL 0173218</t>
  </si>
  <si>
    <t>VOLTAREN EMULGEL 10MG/G GEL 150G II</t>
  </si>
  <si>
    <t>SUKL 0173420</t>
  </si>
  <si>
    <t>APO-GAB 300 300MG CPS DUR 90</t>
  </si>
  <si>
    <t>SUKL 0175547</t>
  </si>
  <si>
    <t>LEVETIRACETAM STADA 500 MG POR TBL FLM 100X500MG</t>
  </si>
  <si>
    <t>SUKL 0176954</t>
  </si>
  <si>
    <t>ALGIFEN NEO 500MG/ML+5MG/ML POR GTT SOL 1X50ML</t>
  </si>
  <si>
    <t>SUKL 0179327</t>
  </si>
  <si>
    <t>DORETA 75 MG/650 MG POR TBL FLM 30</t>
  </si>
  <si>
    <t>SUKL 0180183</t>
  </si>
  <si>
    <t>HUMULIN N CARTRIDGE INJ SUS 2X(5X3ML)/300UT KWIKPEN (NPH)</t>
  </si>
  <si>
    <t>SUKL 0180185</t>
  </si>
  <si>
    <t>HUMULIN M3 (30/70) CARTRIDGE 100IU/ML ZVL 2X(5X3ML) INJ SUS</t>
  </si>
  <si>
    <t>SUKL 0180794</t>
  </si>
  <si>
    <t>IBALGIN DUO EFFECT DRM CRM 1X100GM</t>
  </si>
  <si>
    <t>SUKL 0184139</t>
  </si>
  <si>
    <t>MONTELUKAST STADA 10 MG POR TBL FLM 100X10MG</t>
  </si>
  <si>
    <t>SUKL 0184560</t>
  </si>
  <si>
    <t>PALEXIA RETARD 100 MG POR TBL PRO 60X100MG</t>
  </si>
  <si>
    <t>SUKL 0184582</t>
  </si>
  <si>
    <t>PALEXIA RETARD 150MG TBL PRO 60</t>
  </si>
  <si>
    <t>SUKL 0191382</t>
  </si>
  <si>
    <t>VERSATIS 5% EMP MED 20</t>
  </si>
  <si>
    <t>SUKL 0192337</t>
  </si>
  <si>
    <t>EPIPEN 300 MIKROGRAMŮ INJ SOL PEP 2X0.3ML/0.3MG/D</t>
  </si>
  <si>
    <t>SUKL 0192748</t>
  </si>
  <si>
    <t>SOLIFENACIN SANDOZ 10 MG POR TBL FLM 100X10mg</t>
  </si>
  <si>
    <t>SUKL 0193660</t>
  </si>
  <si>
    <t>FORXIGA 10 MG POR TBL FLM 30X1X10MG</t>
  </si>
  <si>
    <t>SUKL 0193745</t>
  </si>
  <si>
    <t>ELIQUIS 5MG TBL FLM 60</t>
  </si>
  <si>
    <t>SUKL 0193802</t>
  </si>
  <si>
    <t>BETMIGA 50 MG POR TBL PRO 90X50MG</t>
  </si>
  <si>
    <t>SUKL 0194680</t>
  </si>
  <si>
    <t>CORBILTA 150MG/37,5MG/200MG TBL FLM 100</t>
  </si>
  <si>
    <t>SUKL 0194781</t>
  </si>
  <si>
    <t>XIGDUO 5 MG/1000 MG POR TBL FLM 60</t>
  </si>
  <si>
    <t>SUKL 0195147</t>
  </si>
  <si>
    <t>AMIKACIN MEDOPHARM 500 MG/2 ML INJ+INF SOL 10X2ML/500MG</t>
  </si>
  <si>
    <t>SUKL 0195939</t>
  </si>
  <si>
    <t>SERTRALIN APOTEX 50MG TBL FLM 30</t>
  </si>
  <si>
    <t>SUKL 0195942</t>
  </si>
  <si>
    <t>SERTRALIN APOTEX 100MG TBL FLM 30</t>
  </si>
  <si>
    <t>SUKL 0197787</t>
  </si>
  <si>
    <t>URIZIA 6MG/0,4MG TBL RET 100</t>
  </si>
  <si>
    <t>SUKL 0200405</t>
  </si>
  <si>
    <t>BOTOX INJ PLV SOL 1X100UT</t>
  </si>
  <si>
    <t>SUKL 0200935</t>
  </si>
  <si>
    <t>KALNORMIN 1G TBL PRO 30</t>
  </si>
  <si>
    <t>SUKL 0201609</t>
  </si>
  <si>
    <t>ZALDIAR 37,5MG/325MG TBL FLM 30X1</t>
  </si>
  <si>
    <t>SUKL 0201992</t>
  </si>
  <si>
    <t>DETRALEX 500MG TBL FLM 120</t>
  </si>
  <si>
    <t>SUKL 0202417</t>
  </si>
  <si>
    <t>INEGY 10 MG/20 MG TABLETY POR TBL NOB 98</t>
  </si>
  <si>
    <t>SUKL 0203414</t>
  </si>
  <si>
    <t>SEPTOLETE MENTHOL ORM PAS 30X1MG</t>
  </si>
  <si>
    <t>SUKL 0203808</t>
  </si>
  <si>
    <t>ASACOL 800 POR TBL ENT 90X800MG</t>
  </si>
  <si>
    <t>SUKL 0203954</t>
  </si>
  <si>
    <t>BISEPTOL 480 POR TBL NOB 28X480MG</t>
  </si>
  <si>
    <t>SUKL 0207280</t>
  </si>
  <si>
    <t>FUROLIN 100MG TBL NOB 30</t>
  </si>
  <si>
    <t>SUKL 0209682</t>
  </si>
  <si>
    <t>PREGABALIN STADA 150MG CPS DUR 56</t>
  </si>
  <si>
    <t>SUKL 0210190</t>
  </si>
  <si>
    <t>XULTOPHY 100 JEDNOTEK/ML + 3,6 MG/ML INJ SOL 3X3MLX100UT/3,6MG/ML</t>
  </si>
  <si>
    <t>SUKL 0210446</t>
  </si>
  <si>
    <t>SYNJARDY 5MG/1000MG TBL FLM 60X1</t>
  </si>
  <si>
    <t>SUKL 0210595</t>
  </si>
  <si>
    <t>PREGABALIN SANDOZ 300MG CPS DUR 56</t>
  </si>
  <si>
    <t>SUKL 0211873</t>
  </si>
  <si>
    <t>PREGLENIX 75MG CPS DUR 56</t>
  </si>
  <si>
    <t>SUKL 0211881</t>
  </si>
  <si>
    <t>PREGLENIX 150 MG TVRDÉ TOBOLKY CPS DUR 56X150MG</t>
  </si>
  <si>
    <t>SUKL 0213477</t>
  </si>
  <si>
    <t>FRAXIPARIN MULTI 9500IU/ML INJ SOL 10X5ML</t>
  </si>
  <si>
    <t>SUKL 0213480</t>
  </si>
  <si>
    <t>FRAXIPARINE FORTE INJ SOL ISP 10X0,6M</t>
  </si>
  <si>
    <t>SUKL 0213485</t>
  </si>
  <si>
    <t>FRAXIPARINE INJ SOL ISP 10X0,8ML</t>
  </si>
  <si>
    <t>SUKL 0213490</t>
  </si>
  <si>
    <t>FRAXIPARINE INJ SOL ISP 10X1ML</t>
  </si>
  <si>
    <t>SUKL 0215606</t>
  </si>
  <si>
    <t>HELICID 20 ZENTIVA POR CPS ETD 90X20MG</t>
  </si>
  <si>
    <t>SUKL 0219877</t>
  </si>
  <si>
    <t>HUMULIN R KWIKPEN 100IU/ML INJ SOL PEP 2X(5X3ML)</t>
  </si>
  <si>
    <t>Dodávka léčivých přípravků pro RÚ Kladruby</t>
  </si>
  <si>
    <r>
      <t xml:space="preserve">Dodavatel:                         </t>
    </r>
    <r>
      <rPr>
        <sz val="10"/>
        <color indexed="8"/>
        <rFont val="Arial CE"/>
        <charset val="238"/>
      </rPr>
      <t>Název: (…..)                         Sídlo: (…..)                           IČO: (…..)</t>
    </r>
  </si>
  <si>
    <t>SÚKL kód</t>
  </si>
  <si>
    <t>Název přípravku</t>
  </si>
  <si>
    <t>Množství</t>
  </si>
  <si>
    <t>Nabídková cena bez DPH / ks</t>
  </si>
  <si>
    <t>Nabídková cena s DPH / ks</t>
  </si>
  <si>
    <t>Nabídková cena pro hodnocení bez DPH</t>
  </si>
  <si>
    <t>Nabídková cena s DPH</t>
  </si>
  <si>
    <t>Nabídková cena bez DPH pro hodnocení:</t>
  </si>
  <si>
    <t>Nabídková cena s DPH pro hodnocení:</t>
  </si>
  <si>
    <t xml:space="preserve">Ceny jednotlivých položek uvádějte vč.nákladů na dopravu a nákladů spojených s kompletním plněním </t>
  </si>
  <si>
    <t>(balné, pojištění, celní, bankovní a ostatní poplatky apod.).</t>
  </si>
  <si>
    <t>Místo plnění: Rehabilitační ústav Kladruby, Kladruby 30, 257 62 Kladruby u Vlašimi</t>
  </si>
  <si>
    <t>Výše uvedený předpokládaný objem zboží byl stanoven na základě spotřeby za předcházející období a nezavazuje</t>
  </si>
  <si>
    <t xml:space="preserve">kupujícího tento objem zboží odebrat. </t>
  </si>
  <si>
    <t xml:space="preserve">Odebrané množství se bude odvíjet od aktuálních potřeb zadavatele. </t>
  </si>
  <si>
    <t>V ……………… dne …………..</t>
  </si>
  <si>
    <t xml:space="preserve">______________________________________________                                  </t>
  </si>
  <si>
    <t xml:space="preserve">  podpis osoby oprávněné jednat jménem či za uchazeče, razítko</t>
  </si>
  <si>
    <t>Sloupce Da E musí být kompletně vyplněny a v žádném poli nesmí být 0</t>
  </si>
  <si>
    <t>CENOVÁ NABÍDKA BUDE SOUČÁSTÍ RÁMCOVÉ SMLOUVY UZAVŘENÉ S JEDNÍM UCHAZEČEM.</t>
  </si>
  <si>
    <t>Příloha č. 3 k nadlimitní veřejné zakázce s názvem „Dodávka léčivých přípravků pro RÚ Kladruby “ - Příloha č. 1 Smlouvy - Specifikace a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</si>
</sst>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0.0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charset val="1"/>
    </font>
    <font>
      <b/>
      <sz val="16"/>
      <color indexed="8"/>
      <name val="Arial"/>
      <family val="2"/>
      <charset val="238"/>
    </font>
    <font>
      <b/>
      <sz val="10"/>
      <color theme="1"/>
      <name val="Arial CE"/>
      <family val="2"/>
      <charset val="238"/>
    </font>
    <font>
      <sz val="10"/>
      <color indexed="8"/>
      <name val="Arial CE"/>
      <charset val="238"/>
    </font>
    <font>
      <b/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12"/>
      <name val="Times New Roman"/>
      <family val="1"/>
      <charset val="1"/>
    </font>
    <font>
      <b/>
      <sz val="12"/>
      <color theme="1"/>
      <name val="Times New Roman"/>
      <family val="1"/>
      <charset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ont="0" applyFill="0" applyBorder="0" applyAlignment="0" applyProtection="0"/>
  </cellStyleXfs>
  <cellXfs count="27">
    <xf numFmtId="0" fontId="0" fillId="0" borderId="0" xfId="0"/>
    <xf numFmtId="0" fontId="20" fillId="34" borderId="10" xfId="0" applyFont="1" applyFill="1" applyBorder="1" applyAlignment="1">
      <alignment wrapText="1"/>
    </xf>
    <xf numFmtId="0" fontId="22" fillId="35" borderId="11" xfId="42" applyFont="1" applyFill="1" applyBorder="1" applyAlignment="1" applyProtection="1">
      <alignment horizontal="left" vertical="center" wrapText="1"/>
    </xf>
    <xf numFmtId="0" fontId="22" fillId="35" borderId="12" xfId="42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/>
    <xf numFmtId="0" fontId="26" fillId="0" borderId="0" xfId="0" applyFont="1"/>
    <xf numFmtId="0" fontId="26" fillId="0" borderId="0" xfId="0" applyFont="1" applyFill="1"/>
    <xf numFmtId="0" fontId="27" fillId="0" borderId="0" xfId="0" applyFont="1"/>
    <xf numFmtId="0" fontId="0" fillId="0" borderId="0" xfId="0" applyFont="1"/>
    <xf numFmtId="0" fontId="0" fillId="0" borderId="0" xfId="0" applyFont="1" applyFill="1"/>
    <xf numFmtId="0" fontId="0" fillId="0" borderId="0" xfId="0" applyProtection="1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164" fontId="23" fillId="0" borderId="0" xfId="0" applyNumberFormat="1" applyFont="1" applyAlignment="1" applyProtection="1">
      <alignment horizontal="center" vertical="center" wrapText="1"/>
    </xf>
    <xf numFmtId="164" fontId="23" fillId="37" borderId="13" xfId="0" applyNumberFormat="1" applyFont="1" applyFill="1" applyBorder="1" applyAlignment="1" applyProtection="1">
      <alignment horizontal="center" vertical="center" wrapText="1"/>
    </xf>
    <xf numFmtId="164" fontId="23" fillId="39" borderId="12" xfId="0" applyNumberFormat="1" applyFont="1" applyFill="1" applyBorder="1" applyAlignment="1" applyProtection="1">
      <alignment horizontal="center" vertical="center" wrapText="1"/>
    </xf>
    <xf numFmtId="0" fontId="24" fillId="0" borderId="0" xfId="0" applyFont="1"/>
    <xf numFmtId="0" fontId="19" fillId="33" borderId="0" xfId="42" applyFont="1" applyFill="1" applyAlignment="1" applyProtection="1">
      <alignment horizontal="center" vertical="center" wrapText="1"/>
    </xf>
    <xf numFmtId="0" fontId="24" fillId="36" borderId="13" xfId="0" applyFont="1" applyFill="1" applyBorder="1" applyAlignment="1" applyProtection="1">
      <alignment horizontal="center" vertical="center" wrapText="1"/>
    </xf>
    <xf numFmtId="0" fontId="24" fillId="38" borderId="14" xfId="0" applyFont="1" applyFill="1" applyBorder="1" applyAlignment="1" applyProtection="1">
      <alignment horizontal="center" vertical="center" wrapText="1"/>
    </xf>
    <xf numFmtId="0" fontId="24" fillId="38" borderId="15" xfId="0" applyFont="1" applyFill="1" applyBorder="1" applyAlignment="1" applyProtection="1">
      <alignment horizontal="center" vertical="center" wrapText="1"/>
    </xf>
    <xf numFmtId="0" fontId="24" fillId="38" borderId="16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wrapText="1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 xr:uid="{446E6E0D-7E5A-4484-8F6F-4B9E4B67D740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1</xdr:row>
      <xdr:rowOff>57150</xdr:rowOff>
    </xdr:from>
    <xdr:to>
      <xdr:col>0</xdr:col>
      <xdr:colOff>730250</xdr:colOff>
      <xdr:row>4</xdr:row>
      <xdr:rowOff>158750</xdr:rowOff>
    </xdr:to>
    <xdr:pic>
      <xdr:nvPicPr>
        <xdr:cNvPr id="3" name="Obrázek 2" descr="LogoRU">
          <a:extLst>
            <a:ext uri="{FF2B5EF4-FFF2-40B4-BE49-F238E27FC236}">
              <a16:creationId xmlns:a16="http://schemas.microsoft.com/office/drawing/2014/main" id="{AC145111-AC1B-4631-B783-7FE26D47A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241300"/>
          <a:ext cx="514350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2A4B4-1BDA-498A-B562-97743A66892D}">
  <dimension ref="A1:G191"/>
  <sheetViews>
    <sheetView tabSelected="1" workbookViewId="0">
      <selection activeCell="B12" sqref="B12"/>
    </sheetView>
  </sheetViews>
  <sheetFormatPr defaultRowHeight="14.5" x14ac:dyDescent="0.35"/>
  <cols>
    <col min="1" max="1" width="26.1796875" customWidth="1"/>
    <col min="2" max="2" width="62.1796875" customWidth="1"/>
    <col min="4" max="4" width="11" customWidth="1"/>
    <col min="5" max="5" width="9.90625" customWidth="1"/>
    <col min="6" max="6" width="14.08984375" customWidth="1"/>
    <col min="7" max="7" width="14" customWidth="1"/>
  </cols>
  <sheetData>
    <row r="1" spans="1:7" x14ac:dyDescent="0.35">
      <c r="A1" t="s">
        <v>330</v>
      </c>
    </row>
    <row r="6" spans="1:7" ht="20" customHeight="1" x14ac:dyDescent="0.35">
      <c r="A6" s="21" t="s">
        <v>308</v>
      </c>
      <c r="B6" s="21"/>
      <c r="C6" s="21"/>
      <c r="D6" s="21"/>
      <c r="E6" s="21"/>
      <c r="F6" s="21"/>
    </row>
    <row r="8" spans="1:7" ht="26.5" x14ac:dyDescent="0.35">
      <c r="B8" s="1" t="s">
        <v>309</v>
      </c>
    </row>
    <row r="10" spans="1:7" ht="52" x14ac:dyDescent="0.35">
      <c r="A10" s="2" t="s">
        <v>310</v>
      </c>
      <c r="B10" s="3" t="s">
        <v>311</v>
      </c>
      <c r="C10" s="3" t="s">
        <v>312</v>
      </c>
      <c r="D10" s="3" t="s">
        <v>313</v>
      </c>
      <c r="E10" s="3" t="s">
        <v>314</v>
      </c>
      <c r="F10" s="3" t="s">
        <v>315</v>
      </c>
      <c r="G10" s="3" t="s">
        <v>316</v>
      </c>
    </row>
    <row r="11" spans="1:7" x14ac:dyDescent="0.35">
      <c r="A11" s="14" t="s">
        <v>110</v>
      </c>
      <c r="B11" s="14" t="s">
        <v>111</v>
      </c>
      <c r="C11" s="14">
        <v>59</v>
      </c>
      <c r="D11" s="15"/>
      <c r="E11" s="15"/>
      <c r="F11" s="14">
        <f t="shared" ref="F11:F42" si="0">C11*D11</f>
        <v>0</v>
      </c>
      <c r="G11" s="14">
        <f t="shared" ref="G11:G42" si="1">C11*E11</f>
        <v>0</v>
      </c>
    </row>
    <row r="12" spans="1:7" x14ac:dyDescent="0.35">
      <c r="A12" s="14" t="s">
        <v>76</v>
      </c>
      <c r="B12" s="14" t="s">
        <v>77</v>
      </c>
      <c r="C12" s="14">
        <v>3</v>
      </c>
      <c r="D12" s="16"/>
      <c r="E12" s="15"/>
      <c r="F12" s="14">
        <f t="shared" si="0"/>
        <v>0</v>
      </c>
      <c r="G12" s="14">
        <f t="shared" si="1"/>
        <v>0</v>
      </c>
    </row>
    <row r="13" spans="1:7" x14ac:dyDescent="0.35">
      <c r="A13" s="14" t="s">
        <v>226</v>
      </c>
      <c r="B13" s="14" t="s">
        <v>227</v>
      </c>
      <c r="C13" s="14">
        <v>93</v>
      </c>
      <c r="D13" s="15"/>
      <c r="E13" s="15"/>
      <c r="F13" s="14">
        <f t="shared" si="0"/>
        <v>0</v>
      </c>
      <c r="G13" s="14">
        <f t="shared" si="1"/>
        <v>0</v>
      </c>
    </row>
    <row r="14" spans="1:7" x14ac:dyDescent="0.35">
      <c r="A14" s="14" t="s">
        <v>154</v>
      </c>
      <c r="B14" s="14" t="s">
        <v>155</v>
      </c>
      <c r="C14" s="14">
        <v>64</v>
      </c>
      <c r="D14" s="15"/>
      <c r="E14" s="15"/>
      <c r="F14" s="14">
        <f t="shared" si="0"/>
        <v>0</v>
      </c>
      <c r="G14" s="14">
        <f t="shared" si="1"/>
        <v>0</v>
      </c>
    </row>
    <row r="15" spans="1:7" x14ac:dyDescent="0.35">
      <c r="A15" s="14" t="s">
        <v>258</v>
      </c>
      <c r="B15" s="14" t="s">
        <v>259</v>
      </c>
      <c r="C15" s="14">
        <v>60</v>
      </c>
      <c r="D15" s="15"/>
      <c r="E15" s="15"/>
      <c r="F15" s="14">
        <f t="shared" si="0"/>
        <v>0</v>
      </c>
      <c r="G15" s="14">
        <f t="shared" si="1"/>
        <v>0</v>
      </c>
    </row>
    <row r="16" spans="1:7" x14ac:dyDescent="0.35">
      <c r="A16" s="14" t="s">
        <v>176</v>
      </c>
      <c r="B16" s="14" t="s">
        <v>177</v>
      </c>
      <c r="C16" s="14">
        <v>91</v>
      </c>
      <c r="D16" s="15"/>
      <c r="E16" s="15"/>
      <c r="F16" s="14">
        <f t="shared" si="0"/>
        <v>0</v>
      </c>
      <c r="G16" s="14">
        <f t="shared" si="1"/>
        <v>0</v>
      </c>
    </row>
    <row r="17" spans="1:7" x14ac:dyDescent="0.35">
      <c r="A17" s="14" t="s">
        <v>168</v>
      </c>
      <c r="B17" s="14" t="s">
        <v>169</v>
      </c>
      <c r="C17" s="14">
        <v>83</v>
      </c>
      <c r="D17" s="15"/>
      <c r="E17" s="15"/>
      <c r="F17" s="14">
        <f t="shared" si="0"/>
        <v>0</v>
      </c>
      <c r="G17" s="14">
        <f t="shared" si="1"/>
        <v>0</v>
      </c>
    </row>
    <row r="18" spans="1:7" x14ac:dyDescent="0.35">
      <c r="A18" s="14" t="s">
        <v>222</v>
      </c>
      <c r="B18" s="14" t="s">
        <v>223</v>
      </c>
      <c r="C18" s="14">
        <v>93</v>
      </c>
      <c r="D18" s="15"/>
      <c r="E18" s="15"/>
      <c r="F18" s="14">
        <f t="shared" si="0"/>
        <v>0</v>
      </c>
      <c r="G18" s="14">
        <f t="shared" si="1"/>
        <v>0</v>
      </c>
    </row>
    <row r="19" spans="1:7" x14ac:dyDescent="0.35">
      <c r="A19" s="14" t="s">
        <v>174</v>
      </c>
      <c r="B19" s="14" t="s">
        <v>175</v>
      </c>
      <c r="C19" s="14">
        <v>196</v>
      </c>
      <c r="D19" s="15"/>
      <c r="E19" s="15"/>
      <c r="F19" s="14">
        <f t="shared" si="0"/>
        <v>0</v>
      </c>
      <c r="G19" s="14">
        <f t="shared" si="1"/>
        <v>0</v>
      </c>
    </row>
    <row r="20" spans="1:7" x14ac:dyDescent="0.35">
      <c r="A20" s="14" t="s">
        <v>194</v>
      </c>
      <c r="B20" s="14" t="s">
        <v>195</v>
      </c>
      <c r="C20" s="14">
        <v>64</v>
      </c>
      <c r="D20" s="15"/>
      <c r="E20" s="15"/>
      <c r="F20" s="14">
        <f t="shared" si="0"/>
        <v>0</v>
      </c>
      <c r="G20" s="14">
        <f t="shared" si="1"/>
        <v>0</v>
      </c>
    </row>
    <row r="21" spans="1:7" x14ac:dyDescent="0.35">
      <c r="A21" s="14" t="s">
        <v>278</v>
      </c>
      <c r="B21" s="14" t="s">
        <v>279</v>
      </c>
      <c r="C21" s="14">
        <v>1</v>
      </c>
      <c r="D21" s="16"/>
      <c r="E21" s="15"/>
      <c r="F21" s="14">
        <f t="shared" si="0"/>
        <v>0</v>
      </c>
      <c r="G21" s="14">
        <f t="shared" si="1"/>
        <v>0</v>
      </c>
    </row>
    <row r="22" spans="1:7" x14ac:dyDescent="0.35">
      <c r="A22" s="14" t="s">
        <v>156</v>
      </c>
      <c r="B22" s="14" t="s">
        <v>157</v>
      </c>
      <c r="C22" s="14">
        <v>79</v>
      </c>
      <c r="D22" s="15"/>
      <c r="E22" s="15"/>
      <c r="F22" s="14">
        <f t="shared" si="0"/>
        <v>0</v>
      </c>
      <c r="G22" s="14">
        <f t="shared" si="1"/>
        <v>0</v>
      </c>
    </row>
    <row r="23" spans="1:7" x14ac:dyDescent="0.35">
      <c r="A23" s="14" t="s">
        <v>22</v>
      </c>
      <c r="B23" s="14" t="s">
        <v>23</v>
      </c>
      <c r="C23" s="14">
        <v>149</v>
      </c>
      <c r="D23" s="15"/>
      <c r="E23" s="15"/>
      <c r="F23" s="14">
        <f t="shared" si="0"/>
        <v>0</v>
      </c>
      <c r="G23" s="14">
        <f t="shared" si="1"/>
        <v>0</v>
      </c>
    </row>
    <row r="24" spans="1:7" x14ac:dyDescent="0.35">
      <c r="A24" s="14" t="s">
        <v>90</v>
      </c>
      <c r="B24" s="14" t="s">
        <v>91</v>
      </c>
      <c r="C24" s="14">
        <v>609</v>
      </c>
      <c r="D24" s="15"/>
      <c r="E24" s="15"/>
      <c r="F24" s="14">
        <f t="shared" si="0"/>
        <v>0</v>
      </c>
      <c r="G24" s="14">
        <f t="shared" si="1"/>
        <v>0</v>
      </c>
    </row>
    <row r="25" spans="1:7" x14ac:dyDescent="0.35">
      <c r="A25" s="14" t="s">
        <v>92</v>
      </c>
      <c r="B25" s="14" t="s">
        <v>93</v>
      </c>
      <c r="C25" s="14">
        <v>241</v>
      </c>
      <c r="D25" s="15"/>
      <c r="E25" s="15"/>
      <c r="F25" s="14">
        <f t="shared" si="0"/>
        <v>0</v>
      </c>
      <c r="G25" s="14">
        <f t="shared" si="1"/>
        <v>0</v>
      </c>
    </row>
    <row r="26" spans="1:7" x14ac:dyDescent="0.35">
      <c r="A26" s="14" t="s">
        <v>116</v>
      </c>
      <c r="B26" s="14" t="s">
        <v>117</v>
      </c>
      <c r="C26" s="14">
        <v>101</v>
      </c>
      <c r="D26" s="15"/>
      <c r="E26" s="15"/>
      <c r="F26" s="14">
        <f t="shared" si="0"/>
        <v>0</v>
      </c>
      <c r="G26" s="14">
        <f t="shared" si="1"/>
        <v>0</v>
      </c>
    </row>
    <row r="27" spans="1:7" x14ac:dyDescent="0.35">
      <c r="A27" s="14" t="s">
        <v>252</v>
      </c>
      <c r="B27" s="14" t="s">
        <v>253</v>
      </c>
      <c r="C27" s="14">
        <v>2</v>
      </c>
      <c r="D27" s="16"/>
      <c r="E27" s="15"/>
      <c r="F27" s="14">
        <f t="shared" si="0"/>
        <v>0</v>
      </c>
      <c r="G27" s="14">
        <f t="shared" si="1"/>
        <v>0</v>
      </c>
    </row>
    <row r="28" spans="1:7" x14ac:dyDescent="0.35">
      <c r="A28" s="14" t="s">
        <v>280</v>
      </c>
      <c r="B28" s="14" t="s">
        <v>281</v>
      </c>
      <c r="C28" s="14">
        <v>58</v>
      </c>
      <c r="D28" s="15"/>
      <c r="E28" s="15"/>
      <c r="F28" s="14">
        <f t="shared" si="0"/>
        <v>0</v>
      </c>
      <c r="G28" s="14">
        <f t="shared" si="1"/>
        <v>0</v>
      </c>
    </row>
    <row r="29" spans="1:7" x14ac:dyDescent="0.35">
      <c r="A29" s="14" t="s">
        <v>266</v>
      </c>
      <c r="B29" s="14" t="s">
        <v>267</v>
      </c>
      <c r="C29" s="14">
        <v>1</v>
      </c>
      <c r="D29" s="16"/>
      <c r="E29" s="15"/>
      <c r="F29" s="14">
        <f t="shared" si="0"/>
        <v>0</v>
      </c>
      <c r="G29" s="14">
        <f t="shared" si="1"/>
        <v>0</v>
      </c>
    </row>
    <row r="30" spans="1:7" x14ac:dyDescent="0.35">
      <c r="A30" s="14" t="s">
        <v>78</v>
      </c>
      <c r="B30" s="14" t="s">
        <v>79</v>
      </c>
      <c r="C30" s="14">
        <v>77</v>
      </c>
      <c r="D30" s="15"/>
      <c r="E30" s="15"/>
      <c r="F30" s="14">
        <f t="shared" si="0"/>
        <v>0</v>
      </c>
      <c r="G30" s="14">
        <f t="shared" si="1"/>
        <v>0</v>
      </c>
    </row>
    <row r="31" spans="1:7" x14ac:dyDescent="0.35">
      <c r="A31" s="14" t="s">
        <v>46</v>
      </c>
      <c r="B31" s="14" t="s">
        <v>47</v>
      </c>
      <c r="C31" s="14">
        <v>132</v>
      </c>
      <c r="D31" s="15"/>
      <c r="E31" s="15"/>
      <c r="F31" s="14">
        <f t="shared" si="0"/>
        <v>0</v>
      </c>
      <c r="G31" s="14">
        <f t="shared" si="1"/>
        <v>0</v>
      </c>
    </row>
    <row r="32" spans="1:7" x14ac:dyDescent="0.35">
      <c r="A32" s="14" t="s">
        <v>166</v>
      </c>
      <c r="B32" s="14" t="s">
        <v>167</v>
      </c>
      <c r="C32" s="14">
        <v>72</v>
      </c>
      <c r="D32" s="15"/>
      <c r="E32" s="15"/>
      <c r="F32" s="14">
        <f t="shared" si="0"/>
        <v>0</v>
      </c>
      <c r="G32" s="14">
        <f t="shared" si="1"/>
        <v>0</v>
      </c>
    </row>
    <row r="33" spans="1:7" x14ac:dyDescent="0.35">
      <c r="A33" s="14" t="s">
        <v>48</v>
      </c>
      <c r="B33" s="14" t="s">
        <v>49</v>
      </c>
      <c r="C33" s="14">
        <v>88</v>
      </c>
      <c r="D33" s="15"/>
      <c r="E33" s="15"/>
      <c r="F33" s="14">
        <f t="shared" si="0"/>
        <v>0</v>
      </c>
      <c r="G33" s="14">
        <f t="shared" si="1"/>
        <v>0</v>
      </c>
    </row>
    <row r="34" spans="1:7" x14ac:dyDescent="0.35">
      <c r="A34" s="14" t="s">
        <v>50</v>
      </c>
      <c r="B34" s="14" t="s">
        <v>51</v>
      </c>
      <c r="C34" s="14">
        <v>81</v>
      </c>
      <c r="D34" s="15"/>
      <c r="E34" s="15"/>
      <c r="F34" s="14">
        <f t="shared" si="0"/>
        <v>0</v>
      </c>
      <c r="G34" s="14">
        <f t="shared" si="1"/>
        <v>0</v>
      </c>
    </row>
    <row r="35" spans="1:7" x14ac:dyDescent="0.35">
      <c r="A35" s="14" t="s">
        <v>182</v>
      </c>
      <c r="B35" s="14" t="s">
        <v>183</v>
      </c>
      <c r="C35" s="14">
        <v>88</v>
      </c>
      <c r="D35" s="16"/>
      <c r="E35" s="15"/>
      <c r="F35" s="14">
        <f t="shared" si="0"/>
        <v>0</v>
      </c>
      <c r="G35" s="14">
        <f t="shared" si="1"/>
        <v>0</v>
      </c>
    </row>
    <row r="36" spans="1:7" x14ac:dyDescent="0.35">
      <c r="A36" s="14" t="s">
        <v>184</v>
      </c>
      <c r="B36" s="14" t="s">
        <v>185</v>
      </c>
      <c r="C36" s="14">
        <v>54</v>
      </c>
      <c r="D36" s="16"/>
      <c r="E36" s="15"/>
      <c r="F36" s="14">
        <f t="shared" si="0"/>
        <v>0</v>
      </c>
      <c r="G36" s="14">
        <f t="shared" si="1"/>
        <v>0</v>
      </c>
    </row>
    <row r="37" spans="1:7" x14ac:dyDescent="0.35">
      <c r="A37" s="14" t="s">
        <v>180</v>
      </c>
      <c r="B37" s="14" t="s">
        <v>181</v>
      </c>
      <c r="C37" s="14">
        <v>1</v>
      </c>
      <c r="D37" s="16"/>
      <c r="E37" s="15"/>
      <c r="F37" s="14">
        <f t="shared" si="0"/>
        <v>0</v>
      </c>
      <c r="G37" s="14">
        <f t="shared" si="1"/>
        <v>0</v>
      </c>
    </row>
    <row r="38" spans="1:7" x14ac:dyDescent="0.35">
      <c r="A38" s="14" t="s">
        <v>186</v>
      </c>
      <c r="B38" s="14" t="s">
        <v>187</v>
      </c>
      <c r="C38" s="14">
        <v>1</v>
      </c>
      <c r="D38" s="16"/>
      <c r="E38" s="15"/>
      <c r="F38" s="14">
        <f t="shared" si="0"/>
        <v>0</v>
      </c>
      <c r="G38" s="14">
        <f t="shared" si="1"/>
        <v>0</v>
      </c>
    </row>
    <row r="39" spans="1:7" x14ac:dyDescent="0.35">
      <c r="A39" s="14" t="s">
        <v>118</v>
      </c>
      <c r="B39" s="14" t="s">
        <v>119</v>
      </c>
      <c r="C39" s="14">
        <v>67</v>
      </c>
      <c r="D39" s="15"/>
      <c r="E39" s="15"/>
      <c r="F39" s="14">
        <f t="shared" si="0"/>
        <v>0</v>
      </c>
      <c r="G39" s="14">
        <f t="shared" si="1"/>
        <v>0</v>
      </c>
    </row>
    <row r="40" spans="1:7" x14ac:dyDescent="0.35">
      <c r="A40" s="14" t="s">
        <v>254</v>
      </c>
      <c r="B40" s="14" t="s">
        <v>255</v>
      </c>
      <c r="C40" s="14">
        <v>1</v>
      </c>
      <c r="D40" s="16"/>
      <c r="E40" s="15"/>
      <c r="F40" s="14">
        <f t="shared" si="0"/>
        <v>0</v>
      </c>
      <c r="G40" s="14">
        <f t="shared" si="1"/>
        <v>0</v>
      </c>
    </row>
    <row r="41" spans="1:7" x14ac:dyDescent="0.35">
      <c r="A41" s="14" t="s">
        <v>162</v>
      </c>
      <c r="B41" s="14" t="s">
        <v>163</v>
      </c>
      <c r="C41" s="14">
        <v>67</v>
      </c>
      <c r="D41" s="15"/>
      <c r="E41" s="15"/>
      <c r="F41" s="14">
        <f t="shared" si="0"/>
        <v>0</v>
      </c>
      <c r="G41" s="14">
        <f t="shared" si="1"/>
        <v>0</v>
      </c>
    </row>
    <row r="42" spans="1:7" x14ac:dyDescent="0.35">
      <c r="A42" s="14" t="s">
        <v>272</v>
      </c>
      <c r="B42" s="14" t="s">
        <v>273</v>
      </c>
      <c r="C42" s="14">
        <v>151</v>
      </c>
      <c r="D42" s="15"/>
      <c r="E42" s="15"/>
      <c r="F42" s="14">
        <f t="shared" si="0"/>
        <v>0</v>
      </c>
      <c r="G42" s="14">
        <f t="shared" si="1"/>
        <v>0</v>
      </c>
    </row>
    <row r="43" spans="1:7" x14ac:dyDescent="0.35">
      <c r="A43" s="14" t="s">
        <v>170</v>
      </c>
      <c r="B43" s="14" t="s">
        <v>171</v>
      </c>
      <c r="C43" s="14">
        <v>120</v>
      </c>
      <c r="D43" s="15"/>
      <c r="E43" s="15"/>
      <c r="F43" s="14">
        <f t="shared" ref="F43:F74" si="2">C43*D43</f>
        <v>0</v>
      </c>
      <c r="G43" s="14">
        <f t="shared" ref="G43:G74" si="3">C43*E43</f>
        <v>0</v>
      </c>
    </row>
    <row r="44" spans="1:7" x14ac:dyDescent="0.35">
      <c r="A44" s="14" t="s">
        <v>178</v>
      </c>
      <c r="B44" s="14" t="s">
        <v>179</v>
      </c>
      <c r="C44" s="14">
        <v>113</v>
      </c>
      <c r="D44" s="15"/>
      <c r="E44" s="15"/>
      <c r="F44" s="14">
        <f t="shared" si="2"/>
        <v>0</v>
      </c>
      <c r="G44" s="14">
        <f t="shared" si="3"/>
        <v>0</v>
      </c>
    </row>
    <row r="45" spans="1:7" x14ac:dyDescent="0.35">
      <c r="A45" s="14" t="s">
        <v>228</v>
      </c>
      <c r="B45" s="14" t="s">
        <v>229</v>
      </c>
      <c r="C45" s="14">
        <v>125</v>
      </c>
      <c r="D45" s="15"/>
      <c r="E45" s="15"/>
      <c r="F45" s="14">
        <f t="shared" si="2"/>
        <v>0</v>
      </c>
      <c r="G45" s="14">
        <f t="shared" si="3"/>
        <v>0</v>
      </c>
    </row>
    <row r="46" spans="1:7" x14ac:dyDescent="0.35">
      <c r="A46" s="14" t="s">
        <v>196</v>
      </c>
      <c r="B46" s="14" t="s">
        <v>197</v>
      </c>
      <c r="C46" s="14">
        <v>123</v>
      </c>
      <c r="D46" s="15"/>
      <c r="E46" s="15"/>
      <c r="F46" s="14">
        <f t="shared" si="2"/>
        <v>0</v>
      </c>
      <c r="G46" s="14">
        <f t="shared" si="3"/>
        <v>0</v>
      </c>
    </row>
    <row r="47" spans="1:7" x14ac:dyDescent="0.35">
      <c r="A47" s="14" t="s">
        <v>190</v>
      </c>
      <c r="B47" s="14" t="s">
        <v>191</v>
      </c>
      <c r="C47" s="14">
        <v>3</v>
      </c>
      <c r="D47" s="16"/>
      <c r="E47" s="15"/>
      <c r="F47" s="14">
        <f t="shared" si="2"/>
        <v>0</v>
      </c>
      <c r="G47" s="14">
        <f t="shared" si="3"/>
        <v>0</v>
      </c>
    </row>
    <row r="48" spans="1:7" x14ac:dyDescent="0.35">
      <c r="A48" s="14" t="s">
        <v>130</v>
      </c>
      <c r="B48" s="14" t="s">
        <v>131</v>
      </c>
      <c r="C48" s="14">
        <v>59</v>
      </c>
      <c r="D48" s="15"/>
      <c r="E48" s="15"/>
      <c r="F48" s="14">
        <f t="shared" si="2"/>
        <v>0</v>
      </c>
      <c r="G48" s="14">
        <f t="shared" si="3"/>
        <v>0</v>
      </c>
    </row>
    <row r="49" spans="1:7" x14ac:dyDescent="0.35">
      <c r="A49" s="14" t="s">
        <v>204</v>
      </c>
      <c r="B49" s="14" t="s">
        <v>205</v>
      </c>
      <c r="C49" s="14">
        <v>1</v>
      </c>
      <c r="D49" s="16"/>
      <c r="E49" s="15"/>
      <c r="F49" s="14">
        <f t="shared" si="2"/>
        <v>0</v>
      </c>
      <c r="G49" s="14">
        <f t="shared" si="3"/>
        <v>0</v>
      </c>
    </row>
    <row r="50" spans="1:7" x14ac:dyDescent="0.35">
      <c r="A50" s="14" t="s">
        <v>202</v>
      </c>
      <c r="B50" s="14" t="s">
        <v>203</v>
      </c>
      <c r="C50" s="14">
        <v>2</v>
      </c>
      <c r="D50" s="16"/>
      <c r="E50" s="15"/>
      <c r="F50" s="14">
        <f t="shared" si="2"/>
        <v>0</v>
      </c>
      <c r="G50" s="14">
        <f t="shared" si="3"/>
        <v>0</v>
      </c>
    </row>
    <row r="51" spans="1:7" x14ac:dyDescent="0.35">
      <c r="A51" s="14" t="s">
        <v>250</v>
      </c>
      <c r="B51" s="14" t="s">
        <v>251</v>
      </c>
      <c r="C51" s="14">
        <v>6</v>
      </c>
      <c r="D51" s="16"/>
      <c r="E51" s="15"/>
      <c r="F51" s="14">
        <f t="shared" si="2"/>
        <v>0</v>
      </c>
      <c r="G51" s="14">
        <f t="shared" si="3"/>
        <v>0</v>
      </c>
    </row>
    <row r="52" spans="1:7" x14ac:dyDescent="0.35">
      <c r="A52" s="14" t="s">
        <v>10</v>
      </c>
      <c r="B52" s="14" t="s">
        <v>11</v>
      </c>
      <c r="C52" s="14">
        <v>77</v>
      </c>
      <c r="D52" s="15"/>
      <c r="E52" s="15"/>
      <c r="F52" s="14">
        <f t="shared" si="2"/>
        <v>0</v>
      </c>
      <c r="G52" s="14">
        <f t="shared" si="3"/>
        <v>0</v>
      </c>
    </row>
    <row r="53" spans="1:7" x14ac:dyDescent="0.35">
      <c r="A53" s="14" t="s">
        <v>244</v>
      </c>
      <c r="B53" s="14" t="s">
        <v>245</v>
      </c>
      <c r="C53" s="14">
        <v>1</v>
      </c>
      <c r="D53" s="16"/>
      <c r="E53" s="15"/>
      <c r="F53" s="14">
        <f t="shared" si="2"/>
        <v>0</v>
      </c>
      <c r="G53" s="14">
        <f t="shared" si="3"/>
        <v>0</v>
      </c>
    </row>
    <row r="54" spans="1:7" x14ac:dyDescent="0.35">
      <c r="A54" s="14" t="s">
        <v>142</v>
      </c>
      <c r="B54" s="14" t="s">
        <v>143</v>
      </c>
      <c r="C54" s="14">
        <v>56</v>
      </c>
      <c r="D54" s="15"/>
      <c r="E54" s="15"/>
      <c r="F54" s="14">
        <f t="shared" si="2"/>
        <v>0</v>
      </c>
      <c r="G54" s="14">
        <f t="shared" si="3"/>
        <v>0</v>
      </c>
    </row>
    <row r="55" spans="1:7" x14ac:dyDescent="0.35">
      <c r="A55" s="14" t="s">
        <v>112</v>
      </c>
      <c r="B55" s="14" t="s">
        <v>113</v>
      </c>
      <c r="C55" s="14">
        <v>107</v>
      </c>
      <c r="D55" s="15"/>
      <c r="E55" s="15"/>
      <c r="F55" s="14">
        <f t="shared" si="2"/>
        <v>0</v>
      </c>
      <c r="G55" s="14">
        <f t="shared" si="3"/>
        <v>0</v>
      </c>
    </row>
    <row r="56" spans="1:7" x14ac:dyDescent="0.35">
      <c r="A56" s="14" t="s">
        <v>38</v>
      </c>
      <c r="B56" s="14" t="s">
        <v>39</v>
      </c>
      <c r="C56" s="14">
        <v>78</v>
      </c>
      <c r="D56" s="15"/>
      <c r="E56" s="15"/>
      <c r="F56" s="14">
        <f t="shared" si="2"/>
        <v>0</v>
      </c>
      <c r="G56" s="14">
        <f t="shared" si="3"/>
        <v>0</v>
      </c>
    </row>
    <row r="57" spans="1:7" x14ac:dyDescent="0.35">
      <c r="A57" s="14" t="s">
        <v>30</v>
      </c>
      <c r="B57" s="14" t="s">
        <v>31</v>
      </c>
      <c r="C57" s="14">
        <v>62</v>
      </c>
      <c r="D57" s="15"/>
      <c r="E57" s="15"/>
      <c r="F57" s="14">
        <f t="shared" si="2"/>
        <v>0</v>
      </c>
      <c r="G57" s="14">
        <f t="shared" si="3"/>
        <v>0</v>
      </c>
    </row>
    <row r="58" spans="1:7" x14ac:dyDescent="0.35">
      <c r="A58" s="14" t="s">
        <v>216</v>
      </c>
      <c r="B58" s="14" t="s">
        <v>217</v>
      </c>
      <c r="C58" s="14">
        <v>66</v>
      </c>
      <c r="D58" s="15"/>
      <c r="E58" s="15"/>
      <c r="F58" s="14">
        <f t="shared" si="2"/>
        <v>0</v>
      </c>
      <c r="G58" s="14">
        <f t="shared" si="3"/>
        <v>0</v>
      </c>
    </row>
    <row r="59" spans="1:7" x14ac:dyDescent="0.35">
      <c r="A59" s="14" t="s">
        <v>60</v>
      </c>
      <c r="B59" s="14" t="s">
        <v>61</v>
      </c>
      <c r="C59" s="14">
        <v>2</v>
      </c>
      <c r="D59" s="16"/>
      <c r="E59" s="15"/>
      <c r="F59" s="14">
        <f t="shared" si="2"/>
        <v>0</v>
      </c>
      <c r="G59" s="14">
        <f t="shared" si="3"/>
        <v>0</v>
      </c>
    </row>
    <row r="60" spans="1:7" x14ac:dyDescent="0.35">
      <c r="A60" s="14" t="s">
        <v>248</v>
      </c>
      <c r="B60" s="14" t="s">
        <v>249</v>
      </c>
      <c r="C60" s="14">
        <v>7</v>
      </c>
      <c r="D60" s="16"/>
      <c r="E60" s="15"/>
      <c r="F60" s="14">
        <f t="shared" si="2"/>
        <v>0</v>
      </c>
      <c r="G60" s="14">
        <f t="shared" si="3"/>
        <v>0</v>
      </c>
    </row>
    <row r="61" spans="1:7" x14ac:dyDescent="0.35">
      <c r="A61" s="14" t="s">
        <v>6</v>
      </c>
      <c r="B61" s="14" t="s">
        <v>7</v>
      </c>
      <c r="C61" s="14">
        <v>93</v>
      </c>
      <c r="D61" s="15"/>
      <c r="E61" s="15"/>
      <c r="F61" s="14">
        <f t="shared" si="2"/>
        <v>0</v>
      </c>
      <c r="G61" s="14">
        <f t="shared" si="3"/>
        <v>0</v>
      </c>
    </row>
    <row r="62" spans="1:7" x14ac:dyDescent="0.35">
      <c r="A62" s="14" t="s">
        <v>296</v>
      </c>
      <c r="B62" s="14" t="s">
        <v>297</v>
      </c>
      <c r="C62" s="14">
        <v>15</v>
      </c>
      <c r="D62" s="16"/>
      <c r="E62" s="15"/>
      <c r="F62" s="14">
        <f t="shared" si="2"/>
        <v>0</v>
      </c>
      <c r="G62" s="14">
        <f t="shared" si="3"/>
        <v>0</v>
      </c>
    </row>
    <row r="63" spans="1:7" x14ac:dyDescent="0.35">
      <c r="A63" s="14" t="s">
        <v>298</v>
      </c>
      <c r="B63" s="14" t="s">
        <v>299</v>
      </c>
      <c r="C63" s="14">
        <v>2</v>
      </c>
      <c r="D63" s="16"/>
      <c r="E63" s="15"/>
      <c r="F63" s="14">
        <f t="shared" si="2"/>
        <v>0</v>
      </c>
      <c r="G63" s="14">
        <f t="shared" si="3"/>
        <v>0</v>
      </c>
    </row>
    <row r="64" spans="1:7" x14ac:dyDescent="0.35">
      <c r="A64" s="14" t="s">
        <v>300</v>
      </c>
      <c r="B64" s="14" t="s">
        <v>301</v>
      </c>
      <c r="C64" s="14">
        <v>25</v>
      </c>
      <c r="D64" s="15"/>
      <c r="E64" s="15"/>
      <c r="F64" s="14">
        <f t="shared" si="2"/>
        <v>0</v>
      </c>
      <c r="G64" s="14">
        <f t="shared" si="3"/>
        <v>0</v>
      </c>
    </row>
    <row r="65" spans="1:7" x14ac:dyDescent="0.35">
      <c r="A65" s="14" t="s">
        <v>302</v>
      </c>
      <c r="B65" s="14" t="s">
        <v>303</v>
      </c>
      <c r="C65" s="14">
        <v>13</v>
      </c>
      <c r="D65" s="16"/>
      <c r="E65" s="15"/>
      <c r="F65" s="14">
        <f t="shared" si="2"/>
        <v>0</v>
      </c>
      <c r="G65" s="14">
        <f t="shared" si="3"/>
        <v>0</v>
      </c>
    </row>
    <row r="66" spans="1:7" x14ac:dyDescent="0.35">
      <c r="A66" s="14" t="s">
        <v>80</v>
      </c>
      <c r="B66" s="14" t="s">
        <v>81</v>
      </c>
      <c r="C66" s="14">
        <v>2</v>
      </c>
      <c r="D66" s="16"/>
      <c r="E66" s="15"/>
      <c r="F66" s="14">
        <f t="shared" si="2"/>
        <v>0</v>
      </c>
      <c r="G66" s="14">
        <f t="shared" si="3"/>
        <v>0</v>
      </c>
    </row>
    <row r="67" spans="1:7" x14ac:dyDescent="0.35">
      <c r="A67" s="14" t="s">
        <v>282</v>
      </c>
      <c r="B67" s="14" t="s">
        <v>283</v>
      </c>
      <c r="C67" s="14">
        <v>115</v>
      </c>
      <c r="D67" s="15"/>
      <c r="E67" s="15"/>
      <c r="F67" s="14">
        <f t="shared" si="2"/>
        <v>0</v>
      </c>
      <c r="G67" s="14">
        <f t="shared" si="3"/>
        <v>0</v>
      </c>
    </row>
    <row r="68" spans="1:7" x14ac:dyDescent="0.35">
      <c r="A68" s="14" t="s">
        <v>304</v>
      </c>
      <c r="B68" s="14" t="s">
        <v>305</v>
      </c>
      <c r="C68" s="14">
        <v>61</v>
      </c>
      <c r="D68" s="15"/>
      <c r="E68" s="15"/>
      <c r="F68" s="14">
        <f t="shared" si="2"/>
        <v>0</v>
      </c>
      <c r="G68" s="14">
        <f t="shared" si="3"/>
        <v>0</v>
      </c>
    </row>
    <row r="69" spans="1:7" x14ac:dyDescent="0.35">
      <c r="A69" s="14" t="s">
        <v>160</v>
      </c>
      <c r="B69" s="14" t="s">
        <v>161</v>
      </c>
      <c r="C69" s="14">
        <v>95</v>
      </c>
      <c r="D69" s="15"/>
      <c r="E69" s="15"/>
      <c r="F69" s="14">
        <f t="shared" si="2"/>
        <v>0</v>
      </c>
      <c r="G69" s="14">
        <f t="shared" si="3"/>
        <v>0</v>
      </c>
    </row>
    <row r="70" spans="1:7" x14ac:dyDescent="0.35">
      <c r="A70" s="14" t="s">
        <v>232</v>
      </c>
      <c r="B70" s="14" t="s">
        <v>233</v>
      </c>
      <c r="C70" s="14">
        <v>1</v>
      </c>
      <c r="D70" s="16"/>
      <c r="E70" s="15"/>
      <c r="F70" s="14">
        <f t="shared" si="2"/>
        <v>0</v>
      </c>
      <c r="G70" s="14">
        <f t="shared" si="3"/>
        <v>0</v>
      </c>
    </row>
    <row r="71" spans="1:7" x14ac:dyDescent="0.35">
      <c r="A71" s="14" t="s">
        <v>230</v>
      </c>
      <c r="B71" s="14" t="s">
        <v>231</v>
      </c>
      <c r="C71" s="14">
        <v>1</v>
      </c>
      <c r="D71" s="16"/>
      <c r="E71" s="15"/>
      <c r="F71" s="14">
        <f t="shared" si="2"/>
        <v>0</v>
      </c>
      <c r="G71" s="14">
        <f t="shared" si="3"/>
        <v>0</v>
      </c>
    </row>
    <row r="72" spans="1:7" x14ac:dyDescent="0.35">
      <c r="A72" s="14" t="s">
        <v>306</v>
      </c>
      <c r="B72" s="14" t="s">
        <v>307</v>
      </c>
      <c r="C72" s="14">
        <v>4</v>
      </c>
      <c r="D72" s="16"/>
      <c r="E72" s="15"/>
      <c r="F72" s="14">
        <f t="shared" si="2"/>
        <v>0</v>
      </c>
      <c r="G72" s="14">
        <f t="shared" si="3"/>
        <v>0</v>
      </c>
    </row>
    <row r="73" spans="1:7" x14ac:dyDescent="0.35">
      <c r="A73" s="14" t="s">
        <v>234</v>
      </c>
      <c r="B73" s="14" t="s">
        <v>235</v>
      </c>
      <c r="C73" s="14">
        <v>58</v>
      </c>
      <c r="D73" s="15"/>
      <c r="E73" s="15"/>
      <c r="F73" s="14">
        <f t="shared" si="2"/>
        <v>0</v>
      </c>
      <c r="G73" s="14">
        <f t="shared" si="3"/>
        <v>0</v>
      </c>
    </row>
    <row r="74" spans="1:7" x14ac:dyDescent="0.35">
      <c r="A74" s="14" t="s">
        <v>192</v>
      </c>
      <c r="B74" s="14" t="s">
        <v>193</v>
      </c>
      <c r="C74" s="14">
        <v>98</v>
      </c>
      <c r="D74" s="15"/>
      <c r="E74" s="15"/>
      <c r="F74" s="14">
        <f t="shared" si="2"/>
        <v>0</v>
      </c>
      <c r="G74" s="14">
        <f t="shared" si="3"/>
        <v>0</v>
      </c>
    </row>
    <row r="75" spans="1:7" x14ac:dyDescent="0.35">
      <c r="A75" s="14" t="s">
        <v>274</v>
      </c>
      <c r="B75" s="14" t="s">
        <v>275</v>
      </c>
      <c r="C75" s="14">
        <v>1</v>
      </c>
      <c r="D75" s="16"/>
      <c r="E75" s="15"/>
      <c r="F75" s="14">
        <f t="shared" ref="F75:F106" si="4">C75*D75</f>
        <v>0</v>
      </c>
      <c r="G75" s="14">
        <f t="shared" ref="G75:G106" si="5">C75*E75</f>
        <v>0</v>
      </c>
    </row>
    <row r="76" spans="1:7" x14ac:dyDescent="0.35">
      <c r="A76" s="14" t="s">
        <v>102</v>
      </c>
      <c r="B76" s="14" t="s">
        <v>103</v>
      </c>
      <c r="C76" s="14">
        <v>63</v>
      </c>
      <c r="D76" s="15"/>
      <c r="E76" s="15"/>
      <c r="F76" s="14">
        <f t="shared" si="4"/>
        <v>0</v>
      </c>
      <c r="G76" s="14">
        <f t="shared" si="5"/>
        <v>0</v>
      </c>
    </row>
    <row r="77" spans="1:7" x14ac:dyDescent="0.35">
      <c r="A77" s="14" t="s">
        <v>4</v>
      </c>
      <c r="B77" s="14" t="s">
        <v>5</v>
      </c>
      <c r="C77" s="14">
        <v>287</v>
      </c>
      <c r="D77" s="15"/>
      <c r="E77" s="15"/>
      <c r="F77" s="14">
        <f t="shared" si="4"/>
        <v>0</v>
      </c>
      <c r="G77" s="14">
        <f t="shared" si="5"/>
        <v>0</v>
      </c>
    </row>
    <row r="78" spans="1:7" x14ac:dyDescent="0.35">
      <c r="A78" s="14" t="s">
        <v>84</v>
      </c>
      <c r="B78" s="14" t="s">
        <v>85</v>
      </c>
      <c r="C78" s="14">
        <v>107</v>
      </c>
      <c r="D78" s="15"/>
      <c r="E78" s="15"/>
      <c r="F78" s="14">
        <f t="shared" si="4"/>
        <v>0</v>
      </c>
      <c r="G78" s="14">
        <f t="shared" si="5"/>
        <v>0</v>
      </c>
    </row>
    <row r="79" spans="1:7" x14ac:dyDescent="0.35">
      <c r="A79" s="14" t="s">
        <v>200</v>
      </c>
      <c r="B79" s="14" t="s">
        <v>201</v>
      </c>
      <c r="C79" s="14">
        <v>105</v>
      </c>
      <c r="D79" s="15"/>
      <c r="E79" s="15"/>
      <c r="F79" s="14">
        <f t="shared" si="4"/>
        <v>0</v>
      </c>
      <c r="G79" s="14">
        <f t="shared" si="5"/>
        <v>0</v>
      </c>
    </row>
    <row r="80" spans="1:7" x14ac:dyDescent="0.35">
      <c r="A80" s="14" t="s">
        <v>44</v>
      </c>
      <c r="B80" s="14" t="s">
        <v>45</v>
      </c>
      <c r="C80" s="14">
        <v>67</v>
      </c>
      <c r="D80" s="15"/>
      <c r="E80" s="15"/>
      <c r="F80" s="14">
        <f t="shared" si="4"/>
        <v>0</v>
      </c>
      <c r="G80" s="14">
        <f t="shared" si="5"/>
        <v>0</v>
      </c>
    </row>
    <row r="81" spans="1:7" x14ac:dyDescent="0.35">
      <c r="A81" s="14" t="s">
        <v>268</v>
      </c>
      <c r="B81" s="14" t="s">
        <v>269</v>
      </c>
      <c r="C81" s="14">
        <v>73</v>
      </c>
      <c r="D81" s="15"/>
      <c r="E81" s="15"/>
      <c r="F81" s="14">
        <f t="shared" si="4"/>
        <v>0</v>
      </c>
      <c r="G81" s="14">
        <f t="shared" si="5"/>
        <v>0</v>
      </c>
    </row>
    <row r="82" spans="1:7" x14ac:dyDescent="0.35">
      <c r="A82" s="14" t="s">
        <v>122</v>
      </c>
      <c r="B82" s="14" t="s">
        <v>123</v>
      </c>
      <c r="C82" s="14">
        <v>59</v>
      </c>
      <c r="D82" s="15"/>
      <c r="E82" s="15"/>
      <c r="F82" s="14">
        <f t="shared" si="4"/>
        <v>0</v>
      </c>
      <c r="G82" s="14">
        <f t="shared" si="5"/>
        <v>0</v>
      </c>
    </row>
    <row r="83" spans="1:7" x14ac:dyDescent="0.35">
      <c r="A83" s="14" t="s">
        <v>214</v>
      </c>
      <c r="B83" s="14" t="s">
        <v>215</v>
      </c>
      <c r="C83" s="14">
        <v>4</v>
      </c>
      <c r="D83" s="16"/>
      <c r="E83" s="15"/>
      <c r="F83" s="14">
        <f t="shared" si="4"/>
        <v>0</v>
      </c>
      <c r="G83" s="14">
        <f t="shared" si="5"/>
        <v>0</v>
      </c>
    </row>
    <row r="84" spans="1:7" x14ac:dyDescent="0.35">
      <c r="A84" s="14" t="s">
        <v>128</v>
      </c>
      <c r="B84" s="14" t="s">
        <v>129</v>
      </c>
      <c r="C84" s="14">
        <v>100</v>
      </c>
      <c r="D84" s="15"/>
      <c r="E84" s="15"/>
      <c r="F84" s="14">
        <f t="shared" si="4"/>
        <v>0</v>
      </c>
      <c r="G84" s="14">
        <f t="shared" si="5"/>
        <v>0</v>
      </c>
    </row>
    <row r="85" spans="1:7" x14ac:dyDescent="0.35">
      <c r="A85" s="14" t="s">
        <v>58</v>
      </c>
      <c r="B85" s="14" t="s">
        <v>59</v>
      </c>
      <c r="C85" s="14">
        <v>101</v>
      </c>
      <c r="D85" s="15"/>
      <c r="E85" s="15"/>
      <c r="F85" s="14">
        <f t="shared" si="4"/>
        <v>0</v>
      </c>
      <c r="G85" s="14">
        <f t="shared" si="5"/>
        <v>0</v>
      </c>
    </row>
    <row r="86" spans="1:7" x14ac:dyDescent="0.35">
      <c r="A86" s="14" t="s">
        <v>132</v>
      </c>
      <c r="B86" s="14" t="s">
        <v>133</v>
      </c>
      <c r="C86" s="14">
        <v>1</v>
      </c>
      <c r="D86" s="16"/>
      <c r="E86" s="15"/>
      <c r="F86" s="14">
        <f t="shared" si="4"/>
        <v>0</v>
      </c>
      <c r="G86" s="14">
        <f t="shared" si="5"/>
        <v>0</v>
      </c>
    </row>
    <row r="87" spans="1:7" x14ac:dyDescent="0.35">
      <c r="A87" s="14" t="s">
        <v>14</v>
      </c>
      <c r="B87" s="14" t="s">
        <v>15</v>
      </c>
      <c r="C87" s="14">
        <v>20</v>
      </c>
      <c r="D87" s="15"/>
      <c r="E87" s="15"/>
      <c r="F87" s="14">
        <f t="shared" si="4"/>
        <v>0</v>
      </c>
      <c r="G87" s="14">
        <f t="shared" si="5"/>
        <v>0</v>
      </c>
    </row>
    <row r="88" spans="1:7" x14ac:dyDescent="0.35">
      <c r="A88" s="14" t="s">
        <v>16</v>
      </c>
      <c r="B88" s="14" t="s">
        <v>17</v>
      </c>
      <c r="C88" s="14">
        <v>152</v>
      </c>
      <c r="D88" s="15"/>
      <c r="E88" s="15"/>
      <c r="F88" s="14">
        <f t="shared" si="4"/>
        <v>0</v>
      </c>
      <c r="G88" s="14">
        <f t="shared" si="5"/>
        <v>0</v>
      </c>
    </row>
    <row r="89" spans="1:7" x14ac:dyDescent="0.35">
      <c r="A89" s="14" t="s">
        <v>96</v>
      </c>
      <c r="B89" s="14" t="s">
        <v>97</v>
      </c>
      <c r="C89" s="14">
        <v>62</v>
      </c>
      <c r="D89" s="15"/>
      <c r="E89" s="15"/>
      <c r="F89" s="14">
        <f t="shared" si="4"/>
        <v>0</v>
      </c>
      <c r="G89" s="14">
        <f t="shared" si="5"/>
        <v>0</v>
      </c>
    </row>
    <row r="90" spans="1:7" x14ac:dyDescent="0.35">
      <c r="A90" s="14" t="s">
        <v>208</v>
      </c>
      <c r="B90" s="14" t="s">
        <v>209</v>
      </c>
      <c r="C90" s="14">
        <v>1</v>
      </c>
      <c r="D90" s="16"/>
      <c r="E90" s="15"/>
      <c r="F90" s="14">
        <f t="shared" si="4"/>
        <v>0</v>
      </c>
      <c r="G90" s="14">
        <f t="shared" si="5"/>
        <v>0</v>
      </c>
    </row>
    <row r="91" spans="1:7" x14ac:dyDescent="0.35">
      <c r="A91" s="14" t="s">
        <v>224</v>
      </c>
      <c r="B91" s="14" t="s">
        <v>225</v>
      </c>
      <c r="C91" s="14">
        <v>18</v>
      </c>
      <c r="D91" s="16"/>
      <c r="E91" s="15"/>
      <c r="F91" s="14">
        <f t="shared" si="4"/>
        <v>0</v>
      </c>
      <c r="G91" s="14">
        <f t="shared" si="5"/>
        <v>0</v>
      </c>
    </row>
    <row r="92" spans="1:7" x14ac:dyDescent="0.35">
      <c r="A92" s="14" t="s">
        <v>144</v>
      </c>
      <c r="B92" s="14" t="s">
        <v>145</v>
      </c>
      <c r="C92" s="14">
        <v>121</v>
      </c>
      <c r="D92" s="15"/>
      <c r="E92" s="15"/>
      <c r="F92" s="14">
        <f t="shared" si="4"/>
        <v>0</v>
      </c>
      <c r="G92" s="14">
        <f t="shared" si="5"/>
        <v>0</v>
      </c>
    </row>
    <row r="93" spans="1:7" x14ac:dyDescent="0.35">
      <c r="A93" s="14" t="s">
        <v>146</v>
      </c>
      <c r="B93" s="14" t="s">
        <v>147</v>
      </c>
      <c r="C93" s="14">
        <v>93</v>
      </c>
      <c r="D93" s="15"/>
      <c r="E93" s="15"/>
      <c r="F93" s="14">
        <f t="shared" si="4"/>
        <v>0</v>
      </c>
      <c r="G93" s="14">
        <f t="shared" si="5"/>
        <v>0</v>
      </c>
    </row>
    <row r="94" spans="1:7" x14ac:dyDescent="0.35">
      <c r="A94" s="14" t="s">
        <v>68</v>
      </c>
      <c r="B94" s="14" t="s">
        <v>69</v>
      </c>
      <c r="C94" s="14">
        <v>128</v>
      </c>
      <c r="D94" s="16"/>
      <c r="E94" s="15"/>
      <c r="F94" s="14">
        <f t="shared" si="4"/>
        <v>0</v>
      </c>
      <c r="G94" s="14">
        <f t="shared" si="5"/>
        <v>0</v>
      </c>
    </row>
    <row r="95" spans="1:7" x14ac:dyDescent="0.35">
      <c r="A95" s="14" t="s">
        <v>62</v>
      </c>
      <c r="B95" s="14" t="s">
        <v>63</v>
      </c>
      <c r="C95" s="14">
        <v>2</v>
      </c>
      <c r="D95" s="16"/>
      <c r="E95" s="15"/>
      <c r="F95" s="14">
        <f t="shared" si="4"/>
        <v>0</v>
      </c>
      <c r="G95" s="14">
        <f t="shared" si="5"/>
        <v>0</v>
      </c>
    </row>
    <row r="96" spans="1:7" x14ac:dyDescent="0.35">
      <c r="A96" s="14" t="s">
        <v>70</v>
      </c>
      <c r="B96" s="14" t="s">
        <v>71</v>
      </c>
      <c r="C96" s="14">
        <v>2</v>
      </c>
      <c r="D96" s="16"/>
      <c r="E96" s="15"/>
      <c r="F96" s="14">
        <f t="shared" si="4"/>
        <v>0</v>
      </c>
      <c r="G96" s="14">
        <f t="shared" si="5"/>
        <v>0</v>
      </c>
    </row>
    <row r="97" spans="1:7" x14ac:dyDescent="0.35">
      <c r="A97" s="14" t="s">
        <v>66</v>
      </c>
      <c r="B97" s="14" t="s">
        <v>67</v>
      </c>
      <c r="C97" s="14">
        <v>149</v>
      </c>
      <c r="D97" s="15"/>
      <c r="E97" s="15"/>
      <c r="F97" s="14">
        <f t="shared" si="4"/>
        <v>0</v>
      </c>
      <c r="G97" s="14">
        <f t="shared" si="5"/>
        <v>0</v>
      </c>
    </row>
    <row r="98" spans="1:7" x14ac:dyDescent="0.35">
      <c r="A98" s="14" t="s">
        <v>158</v>
      </c>
      <c r="B98" s="14" t="s">
        <v>159</v>
      </c>
      <c r="C98" s="14">
        <v>58</v>
      </c>
      <c r="D98" s="15"/>
      <c r="E98" s="15"/>
      <c r="F98" s="14">
        <f t="shared" si="4"/>
        <v>0</v>
      </c>
      <c r="G98" s="14">
        <f t="shared" si="5"/>
        <v>0</v>
      </c>
    </row>
    <row r="99" spans="1:7" x14ac:dyDescent="0.35">
      <c r="A99" s="14" t="s">
        <v>52</v>
      </c>
      <c r="B99" s="14" t="s">
        <v>53</v>
      </c>
      <c r="C99" s="14">
        <v>58</v>
      </c>
      <c r="D99" s="15"/>
      <c r="E99" s="15"/>
      <c r="F99" s="14">
        <f t="shared" si="4"/>
        <v>0</v>
      </c>
      <c r="G99" s="14">
        <f t="shared" si="5"/>
        <v>0</v>
      </c>
    </row>
    <row r="100" spans="1:7" x14ac:dyDescent="0.35">
      <c r="A100" s="14" t="s">
        <v>120</v>
      </c>
      <c r="B100" s="14" t="s">
        <v>121</v>
      </c>
      <c r="C100" s="14">
        <v>67</v>
      </c>
      <c r="D100" s="15"/>
      <c r="E100" s="15"/>
      <c r="F100" s="14">
        <f t="shared" si="4"/>
        <v>0</v>
      </c>
      <c r="G100" s="14">
        <f t="shared" si="5"/>
        <v>0</v>
      </c>
    </row>
    <row r="101" spans="1:7" x14ac:dyDescent="0.35">
      <c r="A101" s="14" t="s">
        <v>8</v>
      </c>
      <c r="B101" s="14" t="s">
        <v>9</v>
      </c>
      <c r="C101" s="14">
        <v>164</v>
      </c>
      <c r="D101" s="15"/>
      <c r="E101" s="15"/>
      <c r="F101" s="14">
        <f t="shared" si="4"/>
        <v>0</v>
      </c>
      <c r="G101" s="14">
        <f t="shared" si="5"/>
        <v>0</v>
      </c>
    </row>
    <row r="102" spans="1:7" x14ac:dyDescent="0.35">
      <c r="A102" s="14" t="s">
        <v>26</v>
      </c>
      <c r="B102" s="14" t="s">
        <v>27</v>
      </c>
      <c r="C102" s="14">
        <v>96</v>
      </c>
      <c r="D102" s="15"/>
      <c r="E102" s="15"/>
      <c r="F102" s="14">
        <f t="shared" si="4"/>
        <v>0</v>
      </c>
      <c r="G102" s="14">
        <f t="shared" si="5"/>
        <v>0</v>
      </c>
    </row>
    <row r="103" spans="1:7" x14ac:dyDescent="0.35">
      <c r="A103" s="14" t="s">
        <v>18</v>
      </c>
      <c r="B103" s="14" t="s">
        <v>19</v>
      </c>
      <c r="C103" s="14">
        <v>107</v>
      </c>
      <c r="D103" s="15"/>
      <c r="E103" s="15"/>
      <c r="F103" s="14">
        <f t="shared" si="4"/>
        <v>0</v>
      </c>
      <c r="G103" s="14">
        <f t="shared" si="5"/>
        <v>0</v>
      </c>
    </row>
    <row r="104" spans="1:7" x14ac:dyDescent="0.35">
      <c r="A104" s="14" t="s">
        <v>94</v>
      </c>
      <c r="B104" s="14" t="s">
        <v>95</v>
      </c>
      <c r="C104" s="14">
        <v>83</v>
      </c>
      <c r="D104" s="15"/>
      <c r="E104" s="15"/>
      <c r="F104" s="14">
        <f t="shared" si="4"/>
        <v>0</v>
      </c>
      <c r="G104" s="14">
        <f t="shared" si="5"/>
        <v>0</v>
      </c>
    </row>
    <row r="105" spans="1:7" x14ac:dyDescent="0.35">
      <c r="A105" s="14" t="s">
        <v>236</v>
      </c>
      <c r="B105" s="14" t="s">
        <v>237</v>
      </c>
      <c r="C105" s="14">
        <v>6</v>
      </c>
      <c r="D105" s="16"/>
      <c r="E105" s="15"/>
      <c r="F105" s="14">
        <f t="shared" si="4"/>
        <v>0</v>
      </c>
      <c r="G105" s="14">
        <f t="shared" si="5"/>
        <v>0</v>
      </c>
    </row>
    <row r="106" spans="1:7" x14ac:dyDescent="0.35">
      <c r="A106" s="14" t="s">
        <v>98</v>
      </c>
      <c r="B106" s="14" t="s">
        <v>99</v>
      </c>
      <c r="C106" s="14">
        <v>64</v>
      </c>
      <c r="D106" s="15"/>
      <c r="E106" s="15"/>
      <c r="F106" s="14">
        <f t="shared" si="4"/>
        <v>0</v>
      </c>
      <c r="G106" s="14">
        <f t="shared" si="5"/>
        <v>0</v>
      </c>
    </row>
    <row r="107" spans="1:7" x14ac:dyDescent="0.35">
      <c r="A107" s="14" t="s">
        <v>124</v>
      </c>
      <c r="B107" s="14" t="s">
        <v>125</v>
      </c>
      <c r="C107" s="14">
        <v>200</v>
      </c>
      <c r="D107" s="15"/>
      <c r="E107" s="15"/>
      <c r="F107" s="14">
        <f t="shared" ref="F107:F138" si="6">C107*D107</f>
        <v>0</v>
      </c>
      <c r="G107" s="14">
        <f t="shared" ref="G107:G138" si="7">C107*E107</f>
        <v>0</v>
      </c>
    </row>
    <row r="108" spans="1:7" x14ac:dyDescent="0.35">
      <c r="A108" s="14" t="s">
        <v>126</v>
      </c>
      <c r="B108" s="14" t="s">
        <v>127</v>
      </c>
      <c r="C108" s="14">
        <v>100</v>
      </c>
      <c r="D108" s="15"/>
      <c r="E108" s="15"/>
      <c r="F108" s="14">
        <f t="shared" si="6"/>
        <v>0</v>
      </c>
      <c r="G108" s="14">
        <f t="shared" si="7"/>
        <v>0</v>
      </c>
    </row>
    <row r="109" spans="1:7" x14ac:dyDescent="0.35">
      <c r="A109" s="14" t="s">
        <v>172</v>
      </c>
      <c r="B109" s="14" t="s">
        <v>173</v>
      </c>
      <c r="C109" s="14">
        <v>70</v>
      </c>
      <c r="D109" s="15"/>
      <c r="E109" s="15"/>
      <c r="F109" s="14">
        <f t="shared" si="6"/>
        <v>0</v>
      </c>
      <c r="G109" s="14">
        <f t="shared" si="7"/>
        <v>0</v>
      </c>
    </row>
    <row r="110" spans="1:7" x14ac:dyDescent="0.35">
      <c r="A110" s="14" t="s">
        <v>150</v>
      </c>
      <c r="B110" s="14" t="s">
        <v>151</v>
      </c>
      <c r="C110" s="14">
        <v>58</v>
      </c>
      <c r="D110" s="15"/>
      <c r="E110" s="15"/>
      <c r="F110" s="14">
        <f t="shared" si="6"/>
        <v>0</v>
      </c>
      <c r="G110" s="14">
        <f t="shared" si="7"/>
        <v>0</v>
      </c>
    </row>
    <row r="111" spans="1:7" x14ac:dyDescent="0.35">
      <c r="A111" s="14" t="s">
        <v>134</v>
      </c>
      <c r="B111" s="14" t="s">
        <v>135</v>
      </c>
      <c r="C111" s="14">
        <v>40</v>
      </c>
      <c r="D111" s="15"/>
      <c r="E111" s="15"/>
      <c r="F111" s="14">
        <f t="shared" si="6"/>
        <v>0</v>
      </c>
      <c r="G111" s="14">
        <f t="shared" si="7"/>
        <v>0</v>
      </c>
    </row>
    <row r="112" spans="1:7" x14ac:dyDescent="0.35">
      <c r="A112" s="14" t="s">
        <v>136</v>
      </c>
      <c r="B112" s="14" t="s">
        <v>137</v>
      </c>
      <c r="C112" s="14">
        <v>63</v>
      </c>
      <c r="D112" s="15"/>
      <c r="E112" s="15"/>
      <c r="F112" s="14">
        <f t="shared" si="6"/>
        <v>0</v>
      </c>
      <c r="G112" s="14">
        <f t="shared" si="7"/>
        <v>0</v>
      </c>
    </row>
    <row r="113" spans="1:7" x14ac:dyDescent="0.35">
      <c r="A113" s="14" t="s">
        <v>108</v>
      </c>
      <c r="B113" s="14" t="s">
        <v>109</v>
      </c>
      <c r="C113" s="14">
        <v>648</v>
      </c>
      <c r="D113" s="15"/>
      <c r="E113" s="15"/>
      <c r="F113" s="14">
        <f t="shared" si="6"/>
        <v>0</v>
      </c>
      <c r="G113" s="14">
        <f t="shared" si="7"/>
        <v>0</v>
      </c>
    </row>
    <row r="114" spans="1:7" x14ac:dyDescent="0.35">
      <c r="A114" s="14" t="s">
        <v>88</v>
      </c>
      <c r="B114" s="14" t="s">
        <v>89</v>
      </c>
      <c r="C114" s="14">
        <v>132</v>
      </c>
      <c r="D114" s="15"/>
      <c r="E114" s="15"/>
      <c r="F114" s="14">
        <f t="shared" si="6"/>
        <v>0</v>
      </c>
      <c r="G114" s="14">
        <f t="shared" si="7"/>
        <v>0</v>
      </c>
    </row>
    <row r="115" spans="1:7" x14ac:dyDescent="0.35">
      <c r="A115" s="14" t="s">
        <v>82</v>
      </c>
      <c r="B115" s="14" t="s">
        <v>83</v>
      </c>
      <c r="C115" s="14">
        <v>291</v>
      </c>
      <c r="D115" s="15"/>
      <c r="E115" s="15"/>
      <c r="F115" s="14">
        <f t="shared" si="6"/>
        <v>0</v>
      </c>
      <c r="G115" s="14">
        <f t="shared" si="7"/>
        <v>0</v>
      </c>
    </row>
    <row r="116" spans="1:7" x14ac:dyDescent="0.35">
      <c r="A116" s="14" t="s">
        <v>2</v>
      </c>
      <c r="B116" s="14" t="s">
        <v>3</v>
      </c>
      <c r="C116" s="14">
        <v>158</v>
      </c>
      <c r="D116" s="15"/>
      <c r="E116" s="15"/>
      <c r="F116" s="14">
        <f t="shared" si="6"/>
        <v>0</v>
      </c>
      <c r="G116" s="14">
        <f t="shared" si="7"/>
        <v>0</v>
      </c>
    </row>
    <row r="117" spans="1:7" x14ac:dyDescent="0.35">
      <c r="A117" s="14" t="s">
        <v>106</v>
      </c>
      <c r="B117" s="14" t="s">
        <v>107</v>
      </c>
      <c r="C117" s="14">
        <v>72</v>
      </c>
      <c r="D117" s="15"/>
      <c r="E117" s="15"/>
      <c r="F117" s="14">
        <f t="shared" si="6"/>
        <v>0</v>
      </c>
      <c r="G117" s="14">
        <f t="shared" si="7"/>
        <v>0</v>
      </c>
    </row>
    <row r="118" spans="1:7" x14ac:dyDescent="0.35">
      <c r="A118" s="14" t="s">
        <v>42</v>
      </c>
      <c r="B118" s="14" t="s">
        <v>43</v>
      </c>
      <c r="C118" s="14">
        <v>131</v>
      </c>
      <c r="D118" s="15"/>
      <c r="E118" s="15"/>
      <c r="F118" s="14">
        <f t="shared" si="6"/>
        <v>0</v>
      </c>
      <c r="G118" s="14">
        <f t="shared" si="7"/>
        <v>0</v>
      </c>
    </row>
    <row r="119" spans="1:7" x14ac:dyDescent="0.35">
      <c r="A119" s="14" t="s">
        <v>238</v>
      </c>
      <c r="B119" s="14" t="s">
        <v>239</v>
      </c>
      <c r="C119" s="14">
        <v>3</v>
      </c>
      <c r="D119" s="16"/>
      <c r="E119" s="15"/>
      <c r="F119" s="14">
        <f t="shared" si="6"/>
        <v>0</v>
      </c>
      <c r="G119" s="14">
        <f t="shared" si="7"/>
        <v>0</v>
      </c>
    </row>
    <row r="120" spans="1:7" x14ac:dyDescent="0.35">
      <c r="A120" s="14" t="s">
        <v>240</v>
      </c>
      <c r="B120" s="14" t="s">
        <v>241</v>
      </c>
      <c r="C120" s="14">
        <v>2</v>
      </c>
      <c r="D120" s="16"/>
      <c r="E120" s="15"/>
      <c r="F120" s="14">
        <f t="shared" si="6"/>
        <v>0</v>
      </c>
      <c r="G120" s="14">
        <f t="shared" si="7"/>
        <v>0</v>
      </c>
    </row>
    <row r="121" spans="1:7" x14ac:dyDescent="0.35">
      <c r="A121" s="14" t="s">
        <v>188</v>
      </c>
      <c r="B121" s="14" t="s">
        <v>189</v>
      </c>
      <c r="C121" s="14">
        <v>64</v>
      </c>
      <c r="D121" s="15"/>
      <c r="E121" s="15"/>
      <c r="F121" s="14">
        <f t="shared" si="6"/>
        <v>0</v>
      </c>
      <c r="G121" s="14">
        <f t="shared" si="7"/>
        <v>0</v>
      </c>
    </row>
    <row r="122" spans="1:7" x14ac:dyDescent="0.35">
      <c r="A122" s="14" t="s">
        <v>198</v>
      </c>
      <c r="B122" s="14" t="s">
        <v>199</v>
      </c>
      <c r="C122" s="14">
        <v>249</v>
      </c>
      <c r="D122" s="15"/>
      <c r="E122" s="15"/>
      <c r="F122" s="14">
        <f t="shared" si="6"/>
        <v>0</v>
      </c>
      <c r="G122" s="14">
        <f t="shared" si="7"/>
        <v>0</v>
      </c>
    </row>
    <row r="123" spans="1:7" x14ac:dyDescent="0.35">
      <c r="A123" s="14" t="s">
        <v>114</v>
      </c>
      <c r="B123" s="14" t="s">
        <v>115</v>
      </c>
      <c r="C123" s="14">
        <v>69</v>
      </c>
      <c r="D123" s="15"/>
      <c r="E123" s="15"/>
      <c r="F123" s="14">
        <f t="shared" si="6"/>
        <v>0</v>
      </c>
      <c r="G123" s="14">
        <f t="shared" si="7"/>
        <v>0</v>
      </c>
    </row>
    <row r="124" spans="1:7" x14ac:dyDescent="0.35">
      <c r="A124" s="14" t="s">
        <v>0</v>
      </c>
      <c r="B124" s="14" t="s">
        <v>1</v>
      </c>
      <c r="C124" s="14">
        <v>74</v>
      </c>
      <c r="D124" s="15"/>
      <c r="E124" s="15"/>
      <c r="F124" s="14">
        <f t="shared" si="6"/>
        <v>0</v>
      </c>
      <c r="G124" s="14">
        <f t="shared" si="7"/>
        <v>0</v>
      </c>
    </row>
    <row r="125" spans="1:7" x14ac:dyDescent="0.35">
      <c r="A125" s="14" t="s">
        <v>74</v>
      </c>
      <c r="B125" s="14" t="s">
        <v>75</v>
      </c>
      <c r="C125" s="14">
        <v>9</v>
      </c>
      <c r="D125" s="16"/>
      <c r="E125" s="15"/>
      <c r="F125" s="14">
        <f t="shared" si="6"/>
        <v>0</v>
      </c>
      <c r="G125" s="14">
        <f t="shared" si="7"/>
        <v>0</v>
      </c>
    </row>
    <row r="126" spans="1:7" x14ac:dyDescent="0.35">
      <c r="A126" s="14" t="s">
        <v>206</v>
      </c>
      <c r="B126" s="14" t="s">
        <v>207</v>
      </c>
      <c r="C126" s="14">
        <v>7</v>
      </c>
      <c r="D126" s="16"/>
      <c r="E126" s="15"/>
      <c r="F126" s="14">
        <f t="shared" si="6"/>
        <v>0</v>
      </c>
      <c r="G126" s="14">
        <f t="shared" si="7"/>
        <v>0</v>
      </c>
    </row>
    <row r="127" spans="1:7" x14ac:dyDescent="0.35">
      <c r="A127" s="14" t="s">
        <v>290</v>
      </c>
      <c r="B127" s="14" t="s">
        <v>291</v>
      </c>
      <c r="C127" s="14">
        <v>3</v>
      </c>
      <c r="D127" s="16"/>
      <c r="E127" s="15"/>
      <c r="F127" s="14">
        <f t="shared" si="6"/>
        <v>0</v>
      </c>
      <c r="G127" s="14">
        <f t="shared" si="7"/>
        <v>0</v>
      </c>
    </row>
    <row r="128" spans="1:7" x14ac:dyDescent="0.35">
      <c r="A128" s="14" t="s">
        <v>284</v>
      </c>
      <c r="B128" s="14" t="s">
        <v>285</v>
      </c>
      <c r="C128" s="14">
        <v>1</v>
      </c>
      <c r="D128" s="16"/>
      <c r="E128" s="15"/>
      <c r="F128" s="14">
        <f t="shared" si="6"/>
        <v>0</v>
      </c>
      <c r="G128" s="14">
        <f t="shared" si="7"/>
        <v>0</v>
      </c>
    </row>
    <row r="129" spans="1:7" x14ac:dyDescent="0.35">
      <c r="A129" s="14" t="s">
        <v>294</v>
      </c>
      <c r="B129" s="14" t="s">
        <v>295</v>
      </c>
      <c r="C129" s="14">
        <v>37</v>
      </c>
      <c r="D129" s="16"/>
      <c r="E129" s="15"/>
      <c r="F129" s="14">
        <f t="shared" si="6"/>
        <v>0</v>
      </c>
      <c r="G129" s="14">
        <f t="shared" si="7"/>
        <v>0</v>
      </c>
    </row>
    <row r="130" spans="1:7" x14ac:dyDescent="0.35">
      <c r="A130" s="14" t="s">
        <v>292</v>
      </c>
      <c r="B130" s="14" t="s">
        <v>293</v>
      </c>
      <c r="C130" s="14">
        <v>62</v>
      </c>
      <c r="D130" s="15"/>
      <c r="E130" s="15"/>
      <c r="F130" s="14">
        <f t="shared" si="6"/>
        <v>0</v>
      </c>
      <c r="G130" s="14">
        <f t="shared" si="7"/>
        <v>0</v>
      </c>
    </row>
    <row r="131" spans="1:7" x14ac:dyDescent="0.35">
      <c r="A131" s="14" t="s">
        <v>164</v>
      </c>
      <c r="B131" s="14" t="s">
        <v>165</v>
      </c>
      <c r="C131" s="14">
        <v>74</v>
      </c>
      <c r="D131" s="15"/>
      <c r="E131" s="15"/>
      <c r="F131" s="14">
        <f t="shared" si="6"/>
        <v>0</v>
      </c>
      <c r="G131" s="14">
        <f t="shared" si="7"/>
        <v>0</v>
      </c>
    </row>
    <row r="132" spans="1:7" x14ac:dyDescent="0.35">
      <c r="A132" s="14" t="s">
        <v>86</v>
      </c>
      <c r="B132" s="14" t="s">
        <v>87</v>
      </c>
      <c r="C132" s="14">
        <v>72</v>
      </c>
      <c r="D132" s="15"/>
      <c r="E132" s="15"/>
      <c r="F132" s="14">
        <f t="shared" si="6"/>
        <v>0</v>
      </c>
      <c r="G132" s="14">
        <f t="shared" si="7"/>
        <v>0</v>
      </c>
    </row>
    <row r="133" spans="1:7" x14ac:dyDescent="0.35">
      <c r="A133" s="14" t="s">
        <v>218</v>
      </c>
      <c r="B133" s="14" t="s">
        <v>219</v>
      </c>
      <c r="C133" s="14">
        <v>1</v>
      </c>
      <c r="D133" s="16"/>
      <c r="E133" s="15"/>
      <c r="F133" s="14">
        <f t="shared" si="6"/>
        <v>0</v>
      </c>
      <c r="G133" s="14">
        <f t="shared" si="7"/>
        <v>0</v>
      </c>
    </row>
    <row r="134" spans="1:7" x14ac:dyDescent="0.35">
      <c r="A134" s="14" t="s">
        <v>28</v>
      </c>
      <c r="B134" s="14" t="s">
        <v>29</v>
      </c>
      <c r="C134" s="14">
        <v>67</v>
      </c>
      <c r="D134" s="15"/>
      <c r="E134" s="15"/>
      <c r="F134" s="14">
        <f t="shared" si="6"/>
        <v>0</v>
      </c>
      <c r="G134" s="14">
        <f t="shared" si="7"/>
        <v>0</v>
      </c>
    </row>
    <row r="135" spans="1:7" x14ac:dyDescent="0.35">
      <c r="A135" s="14" t="s">
        <v>152</v>
      </c>
      <c r="B135" s="14" t="s">
        <v>153</v>
      </c>
      <c r="C135" s="14">
        <v>86</v>
      </c>
      <c r="D135" s="15"/>
      <c r="E135" s="15"/>
      <c r="F135" s="14">
        <f t="shared" si="6"/>
        <v>0</v>
      </c>
      <c r="G135" s="14">
        <f t="shared" si="7"/>
        <v>0</v>
      </c>
    </row>
    <row r="136" spans="1:7" x14ac:dyDescent="0.35">
      <c r="A136" s="14" t="s">
        <v>138</v>
      </c>
      <c r="B136" s="14" t="s">
        <v>139</v>
      </c>
      <c r="C136" s="14">
        <v>93</v>
      </c>
      <c r="D136" s="15"/>
      <c r="E136" s="15"/>
      <c r="F136" s="14">
        <f t="shared" si="6"/>
        <v>0</v>
      </c>
      <c r="G136" s="14">
        <f t="shared" si="7"/>
        <v>0</v>
      </c>
    </row>
    <row r="137" spans="1:7" x14ac:dyDescent="0.35">
      <c r="A137" s="14" t="s">
        <v>140</v>
      </c>
      <c r="B137" s="14" t="s">
        <v>141</v>
      </c>
      <c r="C137" s="14">
        <v>1</v>
      </c>
      <c r="D137" s="16"/>
      <c r="E137" s="15"/>
      <c r="F137" s="14">
        <f t="shared" si="6"/>
        <v>0</v>
      </c>
      <c r="G137" s="14">
        <f t="shared" si="7"/>
        <v>0</v>
      </c>
    </row>
    <row r="138" spans="1:7" x14ac:dyDescent="0.35">
      <c r="A138" s="14" t="s">
        <v>24</v>
      </c>
      <c r="B138" s="14" t="s">
        <v>25</v>
      </c>
      <c r="C138" s="14">
        <v>73</v>
      </c>
      <c r="D138" s="15"/>
      <c r="E138" s="15"/>
      <c r="F138" s="14">
        <f t="shared" si="6"/>
        <v>0</v>
      </c>
      <c r="G138" s="14">
        <f t="shared" si="7"/>
        <v>0</v>
      </c>
    </row>
    <row r="139" spans="1:7" x14ac:dyDescent="0.35">
      <c r="A139" s="14" t="s">
        <v>276</v>
      </c>
      <c r="B139" s="14" t="s">
        <v>277</v>
      </c>
      <c r="C139" s="14">
        <v>56</v>
      </c>
      <c r="D139" s="15"/>
      <c r="E139" s="15"/>
      <c r="F139" s="14">
        <f t="shared" ref="F139:F164" si="8">C139*D139</f>
        <v>0</v>
      </c>
      <c r="G139" s="14">
        <f t="shared" ref="G139:G160" si="9">C139*E139</f>
        <v>0</v>
      </c>
    </row>
    <row r="140" spans="1:7" x14ac:dyDescent="0.35">
      <c r="A140" s="14" t="s">
        <v>262</v>
      </c>
      <c r="B140" s="14" t="s">
        <v>263</v>
      </c>
      <c r="C140" s="14">
        <v>78</v>
      </c>
      <c r="D140" s="15"/>
      <c r="E140" s="15"/>
      <c r="F140" s="14">
        <f t="shared" si="8"/>
        <v>0</v>
      </c>
      <c r="G140" s="14">
        <f t="shared" si="9"/>
        <v>0</v>
      </c>
    </row>
    <row r="141" spans="1:7" x14ac:dyDescent="0.35">
      <c r="A141" s="14" t="s">
        <v>260</v>
      </c>
      <c r="B141" s="14" t="s">
        <v>261</v>
      </c>
      <c r="C141" s="14">
        <v>130</v>
      </c>
      <c r="D141" s="15"/>
      <c r="E141" s="15"/>
      <c r="F141" s="14">
        <f t="shared" si="8"/>
        <v>0</v>
      </c>
      <c r="G141" s="14">
        <f t="shared" si="9"/>
        <v>0</v>
      </c>
    </row>
    <row r="142" spans="1:7" x14ac:dyDescent="0.35">
      <c r="A142" s="14" t="s">
        <v>34</v>
      </c>
      <c r="B142" s="14" t="s">
        <v>35</v>
      </c>
      <c r="C142" s="14">
        <v>112</v>
      </c>
      <c r="D142" s="15"/>
      <c r="E142" s="15"/>
      <c r="F142" s="14">
        <f t="shared" si="8"/>
        <v>0</v>
      </c>
      <c r="G142" s="14">
        <f t="shared" si="9"/>
        <v>0</v>
      </c>
    </row>
    <row r="143" spans="1:7" x14ac:dyDescent="0.35">
      <c r="A143" s="14" t="s">
        <v>246</v>
      </c>
      <c r="B143" s="14" t="s">
        <v>247</v>
      </c>
      <c r="C143" s="14">
        <v>3</v>
      </c>
      <c r="D143" s="16"/>
      <c r="E143" s="15"/>
      <c r="F143" s="14">
        <f t="shared" si="8"/>
        <v>0</v>
      </c>
      <c r="G143" s="14">
        <f t="shared" si="9"/>
        <v>0</v>
      </c>
    </row>
    <row r="144" spans="1:7" x14ac:dyDescent="0.35">
      <c r="A144" s="14" t="s">
        <v>40</v>
      </c>
      <c r="B144" s="14" t="s">
        <v>41</v>
      </c>
      <c r="C144" s="14">
        <v>174</v>
      </c>
      <c r="D144" s="15"/>
      <c r="E144" s="15"/>
      <c r="F144" s="14">
        <f t="shared" si="8"/>
        <v>0</v>
      </c>
      <c r="G144" s="14">
        <f t="shared" si="9"/>
        <v>0</v>
      </c>
    </row>
    <row r="145" spans="1:7" x14ac:dyDescent="0.35">
      <c r="A145" s="14" t="s">
        <v>36</v>
      </c>
      <c r="B145" s="14" t="s">
        <v>37</v>
      </c>
      <c r="C145" s="14">
        <v>195</v>
      </c>
      <c r="D145" s="15"/>
      <c r="E145" s="15"/>
      <c r="F145" s="14">
        <f t="shared" si="8"/>
        <v>0</v>
      </c>
      <c r="G145" s="14">
        <f t="shared" si="9"/>
        <v>0</v>
      </c>
    </row>
    <row r="146" spans="1:7" x14ac:dyDescent="0.35">
      <c r="A146" s="14" t="s">
        <v>148</v>
      </c>
      <c r="B146" s="14" t="s">
        <v>149</v>
      </c>
      <c r="C146" s="14">
        <v>63</v>
      </c>
      <c r="D146" s="15"/>
      <c r="E146" s="15"/>
      <c r="F146" s="14">
        <f t="shared" si="8"/>
        <v>0</v>
      </c>
      <c r="G146" s="14">
        <f t="shared" si="9"/>
        <v>0</v>
      </c>
    </row>
    <row r="147" spans="1:7" x14ac:dyDescent="0.35">
      <c r="A147" s="14" t="s">
        <v>12</v>
      </c>
      <c r="B147" s="14" t="s">
        <v>13</v>
      </c>
      <c r="C147" s="14">
        <v>66</v>
      </c>
      <c r="D147" s="15"/>
      <c r="E147" s="15"/>
      <c r="F147" s="14">
        <f t="shared" si="8"/>
        <v>0</v>
      </c>
      <c r="G147" s="14">
        <f t="shared" si="9"/>
        <v>0</v>
      </c>
    </row>
    <row r="148" spans="1:7" x14ac:dyDescent="0.35">
      <c r="A148" s="14" t="s">
        <v>288</v>
      </c>
      <c r="B148" s="14" t="s">
        <v>289</v>
      </c>
      <c r="C148" s="14">
        <v>2</v>
      </c>
      <c r="D148" s="16"/>
      <c r="E148" s="15"/>
      <c r="F148" s="14">
        <f t="shared" si="8"/>
        <v>0</v>
      </c>
      <c r="G148" s="14">
        <f t="shared" si="9"/>
        <v>0</v>
      </c>
    </row>
    <row r="149" spans="1:7" x14ac:dyDescent="0.35">
      <c r="A149" s="14" t="s">
        <v>32</v>
      </c>
      <c r="B149" s="14" t="s">
        <v>33</v>
      </c>
      <c r="C149" s="14">
        <v>1</v>
      </c>
      <c r="D149" s="16"/>
      <c r="E149" s="15"/>
      <c r="F149" s="14">
        <f t="shared" si="8"/>
        <v>0</v>
      </c>
      <c r="G149" s="14">
        <f t="shared" si="9"/>
        <v>0</v>
      </c>
    </row>
    <row r="150" spans="1:7" x14ac:dyDescent="0.35">
      <c r="A150" s="14" t="s">
        <v>264</v>
      </c>
      <c r="B150" s="14" t="s">
        <v>265</v>
      </c>
      <c r="C150" s="14">
        <v>1</v>
      </c>
      <c r="D150" s="16"/>
      <c r="E150" s="15"/>
      <c r="F150" s="14">
        <f t="shared" si="8"/>
        <v>0</v>
      </c>
      <c r="G150" s="14">
        <f t="shared" si="9"/>
        <v>0</v>
      </c>
    </row>
    <row r="151" spans="1:7" x14ac:dyDescent="0.35">
      <c r="A151" s="14" t="s">
        <v>242</v>
      </c>
      <c r="B151" s="14" t="s">
        <v>243</v>
      </c>
      <c r="C151" s="14">
        <v>4</v>
      </c>
      <c r="D151" s="16"/>
      <c r="E151" s="15"/>
      <c r="F151" s="14">
        <f t="shared" si="8"/>
        <v>0</v>
      </c>
      <c r="G151" s="14">
        <f t="shared" si="9"/>
        <v>0</v>
      </c>
    </row>
    <row r="152" spans="1:7" x14ac:dyDescent="0.35">
      <c r="A152" s="14" t="s">
        <v>56</v>
      </c>
      <c r="B152" s="14" t="s">
        <v>57</v>
      </c>
      <c r="C152" s="14">
        <v>8</v>
      </c>
      <c r="D152" s="16"/>
      <c r="E152" s="15"/>
      <c r="F152" s="14">
        <f t="shared" si="8"/>
        <v>0</v>
      </c>
      <c r="G152" s="14">
        <f t="shared" si="9"/>
        <v>0</v>
      </c>
    </row>
    <row r="153" spans="1:7" x14ac:dyDescent="0.35">
      <c r="A153" s="14" t="s">
        <v>54</v>
      </c>
      <c r="B153" s="14" t="s">
        <v>55</v>
      </c>
      <c r="C153" s="14">
        <v>12</v>
      </c>
      <c r="D153" s="16"/>
      <c r="E153" s="15"/>
      <c r="F153" s="14">
        <f t="shared" si="8"/>
        <v>0</v>
      </c>
      <c r="G153" s="14">
        <f t="shared" si="9"/>
        <v>0</v>
      </c>
    </row>
    <row r="154" spans="1:7" x14ac:dyDescent="0.35">
      <c r="A154" s="14" t="s">
        <v>20</v>
      </c>
      <c r="B154" s="14" t="s">
        <v>21</v>
      </c>
      <c r="C154" s="14">
        <v>76</v>
      </c>
      <c r="D154" s="15"/>
      <c r="E154" s="15"/>
      <c r="F154" s="14">
        <f t="shared" si="8"/>
        <v>0</v>
      </c>
      <c r="G154" s="14">
        <f t="shared" si="9"/>
        <v>0</v>
      </c>
    </row>
    <row r="155" spans="1:7" x14ac:dyDescent="0.35">
      <c r="A155" s="14" t="s">
        <v>220</v>
      </c>
      <c r="B155" s="14" t="s">
        <v>221</v>
      </c>
      <c r="C155" s="14">
        <v>119</v>
      </c>
      <c r="D155" s="15"/>
      <c r="E155" s="15"/>
      <c r="F155" s="14">
        <f t="shared" si="8"/>
        <v>0</v>
      </c>
      <c r="G155" s="14">
        <f t="shared" si="9"/>
        <v>0</v>
      </c>
    </row>
    <row r="156" spans="1:7" x14ac:dyDescent="0.35">
      <c r="A156" s="14" t="s">
        <v>210</v>
      </c>
      <c r="B156" s="14" t="s">
        <v>211</v>
      </c>
      <c r="C156" s="14">
        <v>3</v>
      </c>
      <c r="D156" s="16"/>
      <c r="E156" s="15"/>
      <c r="F156" s="14">
        <f t="shared" si="8"/>
        <v>0</v>
      </c>
      <c r="G156" s="14">
        <f t="shared" si="9"/>
        <v>0</v>
      </c>
    </row>
    <row r="157" spans="1:7" x14ac:dyDescent="0.35">
      <c r="A157" s="14" t="s">
        <v>212</v>
      </c>
      <c r="B157" s="14" t="s">
        <v>213</v>
      </c>
      <c r="C157" s="14">
        <v>14</v>
      </c>
      <c r="D157" s="16"/>
      <c r="E157" s="15"/>
      <c r="F157" s="14">
        <f t="shared" si="8"/>
        <v>0</v>
      </c>
      <c r="G157" s="14">
        <f t="shared" si="9"/>
        <v>0</v>
      </c>
    </row>
    <row r="158" spans="1:7" x14ac:dyDescent="0.35">
      <c r="A158" s="14" t="s">
        <v>256</v>
      </c>
      <c r="B158" s="14" t="s">
        <v>257</v>
      </c>
      <c r="C158" s="14">
        <v>3</v>
      </c>
      <c r="D158" s="16"/>
      <c r="E158" s="15"/>
      <c r="F158" s="14">
        <f t="shared" si="8"/>
        <v>0</v>
      </c>
      <c r="G158" s="14">
        <f t="shared" si="9"/>
        <v>0</v>
      </c>
    </row>
    <row r="159" spans="1:7" x14ac:dyDescent="0.35">
      <c r="A159" s="14" t="s">
        <v>286</v>
      </c>
      <c r="B159" s="14" t="s">
        <v>287</v>
      </c>
      <c r="C159" s="14">
        <v>1</v>
      </c>
      <c r="D159" s="16"/>
      <c r="E159" s="15"/>
      <c r="F159" s="14">
        <f t="shared" si="8"/>
        <v>0</v>
      </c>
      <c r="G159" s="14">
        <f t="shared" si="9"/>
        <v>0</v>
      </c>
    </row>
    <row r="160" spans="1:7" x14ac:dyDescent="0.35">
      <c r="A160" s="14" t="s">
        <v>270</v>
      </c>
      <c r="B160" s="14" t="s">
        <v>271</v>
      </c>
      <c r="C160" s="14">
        <v>442</v>
      </c>
      <c r="D160" s="15"/>
      <c r="E160" s="15"/>
      <c r="F160" s="14">
        <f t="shared" si="8"/>
        <v>0</v>
      </c>
      <c r="G160" s="14">
        <f t="shared" si="9"/>
        <v>0</v>
      </c>
    </row>
    <row r="161" spans="1:7" x14ac:dyDescent="0.35">
      <c r="A161" s="14" t="s">
        <v>64</v>
      </c>
      <c r="B161" s="14" t="s">
        <v>65</v>
      </c>
      <c r="C161" s="14">
        <v>1</v>
      </c>
      <c r="D161" s="16"/>
      <c r="E161" s="15"/>
      <c r="F161" s="14">
        <f t="shared" si="8"/>
        <v>0</v>
      </c>
      <c r="G161" s="14">
        <f t="shared" ref="G161:G163" si="10">C161*E161</f>
        <v>0</v>
      </c>
    </row>
    <row r="162" spans="1:7" x14ac:dyDescent="0.35">
      <c r="A162" s="14" t="s">
        <v>100</v>
      </c>
      <c r="B162" s="14" t="s">
        <v>101</v>
      </c>
      <c r="C162" s="14">
        <v>94</v>
      </c>
      <c r="D162" s="15"/>
      <c r="E162" s="15"/>
      <c r="F162" s="14">
        <f t="shared" si="8"/>
        <v>0</v>
      </c>
      <c r="G162" s="14">
        <f t="shared" si="10"/>
        <v>0</v>
      </c>
    </row>
    <row r="163" spans="1:7" x14ac:dyDescent="0.35">
      <c r="A163" s="14" t="s">
        <v>104</v>
      </c>
      <c r="B163" s="14" t="s">
        <v>105</v>
      </c>
      <c r="C163" s="14">
        <v>83</v>
      </c>
      <c r="D163" s="15"/>
      <c r="E163" s="15"/>
      <c r="F163" s="14">
        <f t="shared" si="8"/>
        <v>0</v>
      </c>
      <c r="G163" s="14">
        <f t="shared" si="10"/>
        <v>0</v>
      </c>
    </row>
    <row r="164" spans="1:7" x14ac:dyDescent="0.35">
      <c r="A164" s="14" t="s">
        <v>72</v>
      </c>
      <c r="B164" s="14" t="s">
        <v>73</v>
      </c>
      <c r="C164" s="14">
        <v>1</v>
      </c>
      <c r="D164" s="16"/>
      <c r="E164" s="15"/>
      <c r="F164" s="14">
        <f t="shared" si="8"/>
        <v>0</v>
      </c>
      <c r="G164" s="14">
        <f>C164*E164</f>
        <v>0</v>
      </c>
    </row>
    <row r="167" spans="1:7" ht="5.5" customHeight="1" x14ac:dyDescent="0.35"/>
    <row r="168" spans="1:7" s="6" customFormat="1" ht="25.5" customHeight="1" x14ac:dyDescent="0.35">
      <c r="A168" s="4"/>
      <c r="B168" s="5"/>
      <c r="C168" s="5"/>
      <c r="D168" s="22" t="s">
        <v>317</v>
      </c>
      <c r="E168" s="22"/>
      <c r="F168" s="18">
        <f>SUM(F11:F167)</f>
        <v>0</v>
      </c>
      <c r="G168" s="17"/>
    </row>
    <row r="169" spans="1:7" s="6" customFormat="1" ht="23" customHeight="1" x14ac:dyDescent="0.35">
      <c r="B169" s="7"/>
      <c r="C169" s="7"/>
      <c r="D169" s="23" t="s">
        <v>318</v>
      </c>
      <c r="E169" s="24"/>
      <c r="F169" s="25"/>
      <c r="G169" s="19">
        <f>SUM(G11:G168)</f>
        <v>0</v>
      </c>
    </row>
    <row r="170" spans="1:7" s="6" customFormat="1" ht="12.5" x14ac:dyDescent="0.35">
      <c r="B170" s="7"/>
      <c r="C170" s="7"/>
      <c r="D170" s="7"/>
      <c r="E170" s="7"/>
      <c r="F170" s="7"/>
      <c r="G170" s="7"/>
    </row>
    <row r="171" spans="1:7" s="6" customFormat="1" x14ac:dyDescent="0.35">
      <c r="A171" s="8" t="s">
        <v>319</v>
      </c>
      <c r="B171"/>
      <c r="C171"/>
      <c r="D171"/>
      <c r="E171"/>
      <c r="F171" s="7"/>
      <c r="G171" s="7"/>
    </row>
    <row r="172" spans="1:7" s="6" customFormat="1" ht="15.5" x14ac:dyDescent="0.35">
      <c r="A172" s="8" t="s">
        <v>320</v>
      </c>
      <c r="B172" s="9"/>
      <c r="C172"/>
      <c r="D172" s="10"/>
      <c r="E172" s="9"/>
      <c r="F172" s="7"/>
      <c r="G172" s="7"/>
    </row>
    <row r="173" spans="1:7" s="6" customFormat="1" ht="15.5" x14ac:dyDescent="0.35">
      <c r="A173" s="20" t="s">
        <v>328</v>
      </c>
      <c r="B173" s="9"/>
      <c r="C173" s="9"/>
      <c r="D173" s="10"/>
      <c r="E173"/>
      <c r="F173" s="7"/>
      <c r="G173" s="7"/>
    </row>
    <row r="174" spans="1:7" s="6" customFormat="1" ht="15.5" x14ac:dyDescent="0.35">
      <c r="A174" s="11" t="s">
        <v>329</v>
      </c>
      <c r="B174" s="9"/>
      <c r="C174" s="9"/>
      <c r="D174" s="10"/>
      <c r="E174"/>
      <c r="F174" s="7"/>
      <c r="G174" s="7"/>
    </row>
    <row r="175" spans="1:7" s="6" customFormat="1" ht="15.5" x14ac:dyDescent="0.35">
      <c r="A175" s="11"/>
      <c r="B175" s="9"/>
      <c r="C175" s="9"/>
      <c r="D175" s="10"/>
      <c r="E175"/>
      <c r="F175" s="7"/>
      <c r="G175" s="7"/>
    </row>
    <row r="176" spans="1:7" s="6" customFormat="1" x14ac:dyDescent="0.35">
      <c r="A176" s="8"/>
      <c r="B176" s="12"/>
      <c r="C176" s="12"/>
      <c r="D176" s="13"/>
      <c r="E176"/>
      <c r="F176" s="7"/>
      <c r="G176" s="7"/>
    </row>
    <row r="177" spans="1:7" s="6" customFormat="1" x14ac:dyDescent="0.35">
      <c r="A177" s="8" t="s">
        <v>321</v>
      </c>
      <c r="B177" s="12"/>
      <c r="C177" s="12"/>
      <c r="D177" s="13"/>
      <c r="E177"/>
      <c r="F177" s="7"/>
      <c r="G177" s="7"/>
    </row>
    <row r="178" spans="1:7" s="6" customFormat="1" x14ac:dyDescent="0.35">
      <c r="A178" s="8"/>
      <c r="B178" s="12"/>
      <c r="C178" s="12"/>
      <c r="D178" s="13"/>
      <c r="E178"/>
      <c r="F178" s="7"/>
      <c r="G178" s="7"/>
    </row>
    <row r="179" spans="1:7" s="6" customFormat="1" x14ac:dyDescent="0.35">
      <c r="A179" s="8" t="s">
        <v>322</v>
      </c>
      <c r="B179" s="12"/>
      <c r="C179" s="12"/>
      <c r="D179" s="13"/>
      <c r="E179"/>
      <c r="F179" s="7"/>
      <c r="G179" s="7"/>
    </row>
    <row r="180" spans="1:7" s="6" customFormat="1" x14ac:dyDescent="0.35">
      <c r="A180" s="8" t="s">
        <v>323</v>
      </c>
      <c r="B180" s="12"/>
      <c r="C180" s="12"/>
      <c r="D180" s="13"/>
      <c r="E180"/>
      <c r="F180" s="7"/>
      <c r="G180" s="7"/>
    </row>
    <row r="181" spans="1:7" s="6" customFormat="1" x14ac:dyDescent="0.35">
      <c r="A181" s="8" t="s">
        <v>324</v>
      </c>
      <c r="B181" s="12"/>
      <c r="C181" s="12"/>
      <c r="D181" s="13"/>
      <c r="E181"/>
      <c r="F181" s="7"/>
      <c r="G181" s="7"/>
    </row>
    <row r="182" spans="1:7" s="6" customFormat="1" ht="15" customHeight="1" x14ac:dyDescent="0.35">
      <c r="A182" s="8"/>
      <c r="B182" s="12"/>
      <c r="C182" s="12"/>
      <c r="D182" s="13"/>
      <c r="E182"/>
      <c r="F182" s="7"/>
      <c r="G182" s="7"/>
    </row>
    <row r="183" spans="1:7" s="6" customFormat="1" x14ac:dyDescent="0.35">
      <c r="A183" s="8" t="s">
        <v>325</v>
      </c>
      <c r="B183" s="12"/>
      <c r="C183" s="12"/>
      <c r="D183" s="13"/>
      <c r="E183"/>
      <c r="F183" s="7"/>
      <c r="G183" s="7"/>
    </row>
    <row r="184" spans="1:7" s="6" customFormat="1" x14ac:dyDescent="0.35">
      <c r="A184" s="26" t="s">
        <v>326</v>
      </c>
      <c r="B184" s="26"/>
      <c r="C184" s="26"/>
      <c r="D184" s="26"/>
      <c r="E184"/>
      <c r="F184" s="7"/>
      <c r="G184" s="7"/>
    </row>
    <row r="185" spans="1:7" s="6" customFormat="1" x14ac:dyDescent="0.35">
      <c r="A185" s="26"/>
      <c r="B185" s="26"/>
      <c r="C185" s="26"/>
      <c r="D185" s="26"/>
      <c r="E185"/>
      <c r="F185" s="7"/>
      <c r="G185" s="7"/>
    </row>
    <row r="186" spans="1:7" s="6" customFormat="1" x14ac:dyDescent="0.35">
      <c r="A186" s="26"/>
      <c r="B186" s="26"/>
      <c r="C186" s="26"/>
      <c r="D186" s="26"/>
      <c r="E186"/>
      <c r="F186" s="7"/>
      <c r="G186" s="7"/>
    </row>
    <row r="187" spans="1:7" s="6" customFormat="1" x14ac:dyDescent="0.35">
      <c r="A187" s="26"/>
      <c r="B187" s="26"/>
      <c r="C187" s="26"/>
      <c r="D187" s="26"/>
      <c r="E187"/>
      <c r="F187" s="7"/>
      <c r="G187" s="7"/>
    </row>
    <row r="188" spans="1:7" s="6" customFormat="1" x14ac:dyDescent="0.35">
      <c r="A188" s="26"/>
      <c r="B188" s="26"/>
      <c r="C188" s="26"/>
      <c r="D188" s="26"/>
      <c r="E188"/>
      <c r="F188" s="7"/>
      <c r="G188" s="7"/>
    </row>
    <row r="189" spans="1:7" s="6" customFormat="1" ht="12.5" x14ac:dyDescent="0.35">
      <c r="B189" s="7" t="s">
        <v>327</v>
      </c>
      <c r="C189" s="7"/>
      <c r="D189" s="7"/>
      <c r="E189" s="7"/>
      <c r="F189" s="7"/>
      <c r="G189" s="7"/>
    </row>
    <row r="190" spans="1:7" s="6" customFormat="1" ht="12.5" x14ac:dyDescent="0.35">
      <c r="B190" s="7"/>
      <c r="C190" s="7"/>
      <c r="D190" s="7"/>
      <c r="E190" s="7"/>
      <c r="F190" s="7"/>
      <c r="G190" s="7"/>
    </row>
    <row r="191" spans="1:7" s="6" customFormat="1" ht="12.5" x14ac:dyDescent="0.35">
      <c r="B191" s="7"/>
      <c r="C191" s="7"/>
      <c r="D191" s="7"/>
      <c r="E191" s="7"/>
      <c r="F191" s="7"/>
      <c r="G191" s="7"/>
    </row>
  </sheetData>
  <sheetProtection algorithmName="SHA-512" hashValue="gTa4NiwED0mJSY3QKVWRFqFxU5aieKYO1wJfjS7v3B/6IrVPYwfEaDafVi4uBk4Tr2fj10Yt9/fRpeKTa+2N5g==" saltValue="hMDN+4Tu1aKQUzWRofGwcw==" spinCount="100000" sheet="1" objects="1" scenarios="1"/>
  <sortState ref="A11:D210">
    <sortCondition ref="B11"/>
  </sortState>
  <mergeCells count="4">
    <mergeCell ref="A6:F6"/>
    <mergeCell ref="D168:E168"/>
    <mergeCell ref="D169:F169"/>
    <mergeCell ref="A184:D18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Mikeš</dc:creator>
  <cp:lastModifiedBy>Jan Lipenský, Mgr.</cp:lastModifiedBy>
  <dcterms:created xsi:type="dcterms:W3CDTF">2018-09-10T12:57:40Z</dcterms:created>
  <dcterms:modified xsi:type="dcterms:W3CDTF">2018-09-20T08:17:41Z</dcterms:modified>
</cp:coreProperties>
</file>